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2月抽選\梅丘\"/>
    </mc:Choice>
  </mc:AlternateContent>
  <xr:revisionPtr revIDLastSave="0" documentId="13_ncr:1_{CA4B3468-608B-48A4-9708-EAEF0A344B16}" xr6:coauthVersionLast="47" xr6:coauthVersionMax="47" xr10:uidLastSave="{00000000-0000-0000-0000-000000000000}"/>
  <bookViews>
    <workbookView xWindow="-120" yWindow="-120" windowWidth="20730" windowHeight="11040" xr2:uid="{00000000-000D-0000-FFFF-FFFF00000000}"/>
  </bookViews>
  <sheets>
    <sheet name="申込書" sheetId="9" r:id="rId1"/>
    <sheet name="Sheet1" sheetId="5" r:id="rId2"/>
    <sheet name="貼り付け" sheetId="11" state="hidden" r:id="rId3"/>
  </sheets>
  <definedNames>
    <definedName name="_xlnm.Print_Area" localSheetId="0">申込書!$A$1:$Z$36</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9" l="1"/>
  <c r="C34" i="9" s="1"/>
  <c r="C32" i="9" l="1"/>
  <c r="C33" i="9"/>
  <c r="J2" i="11"/>
  <c r="K2" i="11"/>
  <c r="I2" i="11"/>
  <c r="F2" i="11"/>
  <c r="E2" i="11"/>
  <c r="D2" i="11"/>
  <c r="F4" i="9" l="1"/>
  <c r="D4" i="9"/>
  <c r="F11" i="9"/>
  <c r="D11" i="9"/>
  <c r="K11" i="9" s="1"/>
  <c r="F10" i="9"/>
  <c r="K10" i="9" s="1"/>
  <c r="D10" i="9"/>
  <c r="F8" i="9"/>
  <c r="D8" i="9"/>
  <c r="K8" i="9" s="1"/>
  <c r="F7" i="9"/>
  <c r="D7" i="9"/>
  <c r="F5" i="9"/>
  <c r="D5" i="9"/>
  <c r="K5" i="9" s="1"/>
  <c r="K4" i="9"/>
  <c r="K7" i="9" l="1"/>
</calcChain>
</file>

<file path=xl/sharedStrings.xml><?xml version="1.0" encoding="utf-8"?>
<sst xmlns="http://schemas.openxmlformats.org/spreadsheetml/2006/main" count="170" uniqueCount="109">
  <si>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</si>
  <si>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</si>
  <si>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</si>
  <si>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</si>
  <si>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</si>
  <si>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</si>
  <si>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</si>
  <si>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</si>
  <si>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</si>
  <si>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</si>
  <si>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</si>
  <si>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</si>
  <si>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</si>
  <si>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</si>
  <si>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</si>
  <si>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</si>
  <si>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</si>
  <si>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</si>
  <si>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</si>
  <si>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</si>
  <si>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</si>
  <si>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</si>
  <si>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</si>
  <si>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</si>
  <si>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</si>
  <si>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</si>
  <si>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</si>
  <si>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</si>
  <si>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</si>
  <si>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</si>
  <si>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t>
    <phoneticPr fontId="1"/>
  </si>
  <si>
    <t>【団体・法人名】</t>
    <rPh sb="1" eb="3">
      <t>ダンタイ</t>
    </rPh>
    <rPh sb="4" eb="6">
      <t>ホウジン</t>
    </rPh>
    <rPh sb="6" eb="7">
      <t>メイ</t>
    </rPh>
    <phoneticPr fontId="1"/>
  </si>
  <si>
    <t>【担当者名】</t>
    <rPh sb="1" eb="4">
      <t>タントウシャ</t>
    </rPh>
    <rPh sb="4" eb="5">
      <t>メイ</t>
    </rPh>
    <rPh sb="5" eb="6">
      <t>シメイ</t>
    </rPh>
    <phoneticPr fontId="1"/>
  </si>
  <si>
    <t>団体・法人申請</t>
    <rPh sb="0" eb="2">
      <t>ダンタイ</t>
    </rPh>
    <rPh sb="3" eb="5">
      <t>ホウジン</t>
    </rPh>
    <rPh sb="5" eb="7">
      <t>シンセイ</t>
    </rPh>
    <phoneticPr fontId="1"/>
  </si>
  <si>
    <t>個人申請</t>
    <rPh sb="0" eb="4">
      <t>コジンシンセイ</t>
    </rPh>
    <phoneticPr fontId="1"/>
  </si>
  <si>
    <t xml:space="preserve">　　　　　　　　　　　　　　　 　　　　　　　       </t>
    <phoneticPr fontId="1"/>
  </si>
  <si>
    <t>〒↓</t>
    <phoneticPr fontId="1"/>
  </si>
  <si>
    <t>FAX</t>
    <phoneticPr fontId="1"/>
  </si>
  <si>
    <t>mail</t>
    <phoneticPr fontId="1"/>
  </si>
  <si>
    <t>（</t>
    <phoneticPr fontId="1"/>
  </si>
  <si>
    <t>）</t>
    <phoneticPr fontId="1"/>
  </si>
  <si>
    <t>電話</t>
    <rPh sb="0" eb="2">
      <t>デンワ</t>
    </rPh>
    <phoneticPr fontId="1"/>
  </si>
  <si>
    <t>受付
番号</t>
    <rPh sb="0" eb="2">
      <t>ウケツケ</t>
    </rPh>
    <rPh sb="3" eb="5">
      <t>バンゴウ</t>
    </rPh>
    <phoneticPr fontId="1"/>
  </si>
  <si>
    <t>ご利用希望の時間帯の□に✔してください</t>
    <rPh sb="1" eb="3">
      <t>リヨウ</t>
    </rPh>
    <rPh sb="3" eb="5">
      <t>キボウ</t>
    </rPh>
    <rPh sb="6" eb="9">
      <t>ジカンタイ</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</si>
  <si>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</si>
  <si>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</si>
  <si>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確認しました</t>
    <rPh sb="0" eb="2">
      <t>カクニン</t>
    </rPh>
    <phoneticPr fontId="1"/>
  </si>
  <si>
    <t>←クリックまたはチェック</t>
    <phoneticPr fontId="1"/>
  </si>
  <si>
    <t>②領収書宛先は申請者名になります。 抽選後、申請者変更は出来ません。</t>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</si>
  <si>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</si>
  <si>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</si>
  <si>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</si>
  <si>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</si>
  <si>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</si>
  <si>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【催事内容】</t>
    <rPh sb="1" eb="3">
      <t>サイジ</t>
    </rPh>
    <rPh sb="3" eb="5">
      <t>ナイヨウ</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</si>
  <si>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</si>
  <si>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</si>
  <si>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</si>
  <si>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【事務所又は
代表者の住所】</t>
    <rPh sb="1" eb="3">
      <t>ジム</t>
    </rPh>
    <rPh sb="3" eb="4">
      <t>ショ</t>
    </rPh>
    <rPh sb="4" eb="5">
      <t>マタ</t>
    </rPh>
    <rPh sb="7" eb="10">
      <t>ダイヒョウシャ</t>
    </rPh>
    <rPh sb="11" eb="13">
      <t>ジュウショ</t>
    </rPh>
    <phoneticPr fontId="1"/>
  </si>
  <si>
    <t>【氏　　名】</t>
    <rPh sb="1" eb="2">
      <t>ウジ</t>
    </rPh>
    <rPh sb="4" eb="5">
      <t>ナ</t>
    </rPh>
    <phoneticPr fontId="1"/>
  </si>
  <si>
    <t>【住　　所】</t>
    <rPh sb="1" eb="2">
      <t>ジュウ</t>
    </rPh>
    <rPh sb="4" eb="5">
      <t>ショ</t>
    </rPh>
    <phoneticPr fontId="1"/>
  </si>
  <si>
    <t>※連続利用可能日は3日間です。</t>
    <rPh sb="1" eb="3">
      <t>レンゾク</t>
    </rPh>
    <rPh sb="3" eb="5">
      <t>リヨウ</t>
    </rPh>
    <rPh sb="5" eb="7">
      <t>カノウ</t>
    </rPh>
    <rPh sb="7" eb="8">
      <t>ビ</t>
    </rPh>
    <rPh sb="10" eb="12">
      <t>カカン</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</si>
  <si>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</si>
  <si>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</si>
  <si>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</si>
  <si>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</si>
  <si>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</si>
  <si>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</si>
  <si>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</si>
  <si>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</si>
  <si>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</si>
  <si>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無し</t>
    <rPh sb="0" eb="1">
      <t>ナ</t>
    </rPh>
    <phoneticPr fontId="1"/>
  </si>
  <si>
    <t>前延長希望</t>
    <rPh sb="0" eb="3">
      <t>マエエンチョウ</t>
    </rPh>
    <rPh sb="3" eb="5">
      <t>キボウ</t>
    </rPh>
    <phoneticPr fontId="1"/>
  </si>
  <si>
    <t>後延長希望</t>
    <rPh sb="0" eb="3">
      <t>アトエンチョウ</t>
    </rPh>
    <rPh sb="3" eb="5">
      <t>キボウ</t>
    </rPh>
    <phoneticPr fontId="1"/>
  </si>
  <si>
    <t>前・後延長希望</t>
    <rPh sb="0" eb="1">
      <t>マエ</t>
    </rPh>
    <rPh sb="2" eb="3">
      <t>アト</t>
    </rPh>
    <rPh sb="3" eb="5">
      <t>エンチョウ</t>
    </rPh>
    <rPh sb="5" eb="7">
      <t>キボウ</t>
    </rPh>
    <phoneticPr fontId="1"/>
  </si>
  <si>
    <t>時間延長希望→</t>
    <rPh sb="0" eb="2">
      <t>ジカン</t>
    </rPh>
    <rPh sb="2" eb="4">
      <t>エンチョウ</t>
    </rPh>
    <rPh sb="4" eb="6">
      <t>キボウ</t>
    </rPh>
    <phoneticPr fontId="1"/>
  </si>
  <si>
    <t>parkmousikomi@setagaya.co.jp</t>
  </si>
  <si>
    <t>03-5300-3441</t>
    <phoneticPr fontId="1"/>
  </si>
  <si>
    <t>03-5300-3220</t>
    <phoneticPr fontId="1"/>
  </si>
  <si>
    <t>電話、窓口で随時受付いたします。</t>
    <rPh sb="0" eb="2">
      <t>デンワ</t>
    </rPh>
    <rPh sb="3" eb="5">
      <t>マドグチ</t>
    </rPh>
    <rPh sb="6" eb="8">
      <t>ズイジ</t>
    </rPh>
    <rPh sb="8" eb="10">
      <t>ウケツケ</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</si>
  <si>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10" eb="11">
      <t>ダイ</t>
    </rPh>
    <rPh sb="12" eb="14">
      <t>キボウ</t>
    </rPh>
    <rPh sb="18" eb="20">
      <t>キニュウ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</si>
  <si>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</si>
  <si>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</si>
  <si>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</si>
  <si>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</si>
  <si>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</si>
  <si>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</si>
  <si>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</si>
  <si>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</si>
  <si>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</si>
  <si>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</si>
  <si>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</si>
  <si>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</si>
  <si>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梅丘パークホール</t>
    <rPh sb="0" eb="2">
      <t>ウメガオカ</t>
    </rPh>
    <phoneticPr fontId="1"/>
  </si>
  <si>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</si>
  <si>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</si>
  <si>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</si>
  <si>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r>
      <t>・抽選申込は1団体代表1名を厳守としてください。重複申込は</t>
    </r>
    <r>
      <rPr>
        <sz val="16"/>
        <color rgb="FFFF0000"/>
        <rFont val="ＭＳ Ｐゴシック"/>
        <family val="3"/>
        <charset val="128"/>
        <scheme val="minor"/>
      </rPr>
      <t>無効</t>
    </r>
    <r>
      <rPr>
        <sz val="16"/>
        <rFont val="ＭＳ Ｐゴシック"/>
        <family val="3"/>
        <charset val="128"/>
        <scheme val="minor"/>
      </rPr>
      <t>となります。
・社名・団体名が領収証の宛先になります。申請後の名義変更はできません。</t>
    </r>
    <rPh sb="3" eb="5">
      <t>モウシコミ</t>
    </rPh>
    <phoneticPr fontId="1"/>
  </si>
  <si>
    <t>申請者の名前が領収証の宛先になります。
申請後の名義変更はできません。</t>
    <phoneticPr fontId="1"/>
  </si>
  <si>
    <r>
      <rPr>
        <sz val="26"/>
        <color theme="5" tint="-0.249977111117893"/>
        <rFont val="ＭＳ Ｐゴシック"/>
        <family val="3"/>
        <charset val="128"/>
        <scheme val="minor"/>
      </rPr>
      <t>梅丘パークホール</t>
    </r>
    <r>
      <rPr>
        <sz val="26"/>
        <color theme="1"/>
        <rFont val="ＭＳ Ｐゴシック"/>
        <family val="3"/>
        <charset val="128"/>
        <scheme val="minor"/>
      </rPr>
      <t xml:space="preserve">  抽選申込書</t>
    </r>
    <rPh sb="0" eb="1">
      <t>ウメ</t>
    </rPh>
    <rPh sb="1" eb="2">
      <t>オカ</t>
    </rPh>
    <rPh sb="10" eb="12">
      <t>チュウセン</t>
    </rPh>
    <rPh sb="12" eb="15">
      <t>モウシコミショ</t>
    </rPh>
    <phoneticPr fontId="1"/>
  </si>
  <si>
    <t>17時必着</t>
    <rPh sb="2" eb="3">
      <t>ジ</t>
    </rPh>
    <rPh sb="3" eb="5">
      <t>ヒッチャク</t>
    </rPh>
    <phoneticPr fontId="1"/>
  </si>
  <si>
    <t>梅丘パークホール管理事務所</t>
    <rPh sb="0" eb="2">
      <t>ウメガオカ</t>
    </rPh>
    <rPh sb="8" eb="13">
      <t>カンリジムショ</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</si>
  <si>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</si>
  <si>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</si>
  <si>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t>※受付番号は抽選結果確認のために必要ですので大切に保管ください。抽選会当日の8:30までに受付番号の返信がない場合は管理事務所にご連絡ください。</t>
    <rPh sb="1" eb="3">
      <t>ウケツケ</t>
    </rPh>
    <rPh sb="3" eb="5">
      <t>バンゴウ</t>
    </rPh>
    <rPh sb="6" eb="8">
      <t>チュウセン</t>
    </rPh>
    <rPh sb="8" eb="10">
      <t>ケッカ</t>
    </rPh>
    <rPh sb="10" eb="12">
      <t>カクニン</t>
    </rPh>
    <rPh sb="22" eb="24">
      <t>タイセツ</t>
    </rPh>
    <rPh sb="25" eb="27">
      <t>ホカン</t>
    </rPh>
    <rPh sb="32" eb="35">
      <t>チュウセンカイ</t>
    </rPh>
    <rPh sb="35" eb="37">
      <t>トウジツ</t>
    </rPh>
    <rPh sb="45" eb="49">
      <t>ウケツケバンゴウ</t>
    </rPh>
    <rPh sb="50" eb="52">
      <t>ヘンシン</t>
    </rPh>
    <rPh sb="55" eb="57">
      <t>バアイ</t>
    </rPh>
    <rPh sb="58" eb="63">
      <t>カンリジムショ</t>
    </rPh>
    <rPh sb="65" eb="67">
      <t>レンラク</t>
    </rPh>
    <phoneticPr fontId="1"/>
  </si>
  <si>
    <t>区民会館予約システムの利用者IDの有無</t>
    <phoneticPr fontId="1"/>
  </si>
  <si>
    <t>無し・不明</t>
    <rPh sb="0" eb="1">
      <t>ナ</t>
    </rPh>
    <rPh sb="3" eb="5">
      <t>フメイ</t>
    </rPh>
    <phoneticPr fontId="1"/>
  </si>
  <si>
    <t>有り番号記入→</t>
    <rPh sb="0" eb="1">
      <t>ア</t>
    </rPh>
    <rPh sb="2" eb="6">
      <t>バンゴウキニュウ</t>
    </rPh>
    <phoneticPr fontId="1"/>
  </si>
  <si>
    <t>利用人数を記入→</t>
    <rPh sb="0" eb="4">
      <t>リヨウニンズウ</t>
    </rPh>
    <rPh sb="5" eb="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</si>
</sst>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s>
  <fonts count="4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sz val="12"/>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b/>
      <sz val="12"/>
      <color theme="1"/>
      <name val="ＭＳ 明朝"/>
      <family val="1"/>
      <charset val="128"/>
    </font>
    <font>
      <sz val="14"/>
      <color theme="1"/>
      <name val="ＭＳ 明朝"/>
      <family val="1"/>
      <charset val="128"/>
    </font>
    <font>
      <sz val="12"/>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6"/>
      <color rgb="FFFF0000"/>
      <name val="ＭＳ ゴシック"/>
      <family val="3"/>
      <charset val="128"/>
    </font>
    <font>
      <b/>
      <sz val="14"/>
      <color rgb="FFFF0000"/>
      <name val="ＭＳ ゴシック"/>
      <family val="3"/>
      <charset val="128"/>
    </font>
    <font>
      <sz val="28"/>
      <color theme="1"/>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16"/>
      <color rgb="FFFF0000"/>
      <name val="ＭＳ Ｐゴシック"/>
      <family val="3"/>
      <charset val="128"/>
      <scheme val="minor"/>
    </font>
    <font>
      <sz val="26"/>
      <color theme="5" tint="-0.249977111117893"/>
      <name val="ＭＳ Ｐゴシック"/>
      <family val="3"/>
      <charset val="128"/>
      <scheme val="minor"/>
    </font>
    <font>
      <sz val="11"/>
      <color theme="1"/>
      <name val="ＭＳ 明朝"/>
      <family val="1"/>
      <charset val="128"/>
    </font>
    <font>
      <b/>
      <sz val="11"/>
      <color theme="1"/>
      <name val="ＭＳ Ｐゴシック"/>
      <family val="3"/>
      <charset val="128"/>
      <scheme val="minor"/>
    </font>
    <font>
      <b/>
      <sz val="10"/>
      <color theme="1"/>
      <name val="ＭＳ Ｐ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theme="9"/>
      </patternFill>
    </fill>
    <fill>
      <patternFill patternType="solid">
        <fgColor theme="2"/>
        <bgColor indexed="64"/>
      </patternFill>
    </fill>
  </fills>
  <borders count="44">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style="thin">
        <color auto="1"/>
      </top>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style="hair">
        <color auto="1"/>
      </right>
      <top style="thin">
        <color indexed="64"/>
      </top>
      <bottom style="thin">
        <color auto="1"/>
      </bottom>
      <diagonal/>
    </border>
    <border>
      <left/>
      <right style="hair">
        <color auto="1"/>
      </right>
      <top style="thin">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indexed="64"/>
      </top>
      <bottom style="medium">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95">
    <xf numFmtId="0" fontId="0" fillId="0" borderId="0" xfId="0">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12" fillId="0" borderId="0" xfId="0" applyFont="1">
      <alignment vertical="center"/>
    </xf>
    <xf numFmtId="0" fontId="0" fillId="0" borderId="0" xfId="0" applyAlignment="1">
      <alignment horizontal="center" vertical="center"/>
    </xf>
    <xf numFmtId="0" fontId="10" fillId="0" borderId="0" xfId="0" applyFont="1" applyAlignment="1">
      <alignment vertical="top" wrapText="1"/>
    </xf>
    <xf numFmtId="0" fontId="9" fillId="0" borderId="0" xfId="0" applyFont="1" applyAlignment="1">
      <alignment vertical="top" wrapText="1"/>
    </xf>
    <xf numFmtId="0" fontId="5" fillId="0" borderId="0" xfId="0" applyFont="1">
      <alignment vertical="center"/>
    </xf>
    <xf numFmtId="0" fontId="5" fillId="0" borderId="0" xfId="0" applyFont="1" applyProtection="1">
      <alignment vertical="center"/>
      <protection locked="0"/>
    </xf>
    <xf numFmtId="176" fontId="5" fillId="0" borderId="0" xfId="0" applyNumberFormat="1"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4" fillId="0" borderId="0" xfId="0" applyFont="1" applyProtection="1">
      <alignment vertical="center"/>
      <protection locked="0"/>
    </xf>
    <xf numFmtId="0" fontId="4" fillId="4" borderId="2" xfId="0" applyFont="1" applyFill="1" applyBorder="1" applyProtection="1">
      <alignment vertical="center"/>
      <protection locked="0"/>
    </xf>
    <xf numFmtId="0" fontId="5" fillId="0" borderId="19" xfId="0" applyFont="1" applyBorder="1" applyProtection="1">
      <alignment vertical="center"/>
      <protection locked="0"/>
    </xf>
    <xf numFmtId="0" fontId="5" fillId="2" borderId="0" xfId="0" applyFont="1" applyFill="1" applyProtection="1">
      <alignment vertical="center"/>
      <protection locked="0"/>
    </xf>
    <xf numFmtId="0" fontId="15" fillId="2" borderId="0" xfId="0" applyFont="1" applyFill="1" applyProtection="1">
      <alignment vertical="center"/>
      <protection locked="0"/>
    </xf>
    <xf numFmtId="0" fontId="3" fillId="5" borderId="20" xfId="0" applyFont="1" applyFill="1" applyBorder="1" applyAlignment="1" applyProtection="1">
      <alignment horizontal="center" vertical="center" shrinkToFit="1"/>
      <protection locked="0"/>
    </xf>
    <xf numFmtId="0" fontId="18" fillId="5" borderId="20" xfId="0" applyFont="1" applyFill="1" applyBorder="1" applyAlignment="1" applyProtection="1">
      <alignment horizontal="center" vertical="center" wrapText="1" shrinkToFit="1"/>
      <protection locked="0"/>
    </xf>
    <xf numFmtId="0" fontId="3" fillId="0" borderId="0" xfId="0" applyFont="1" applyBorder="1" applyAlignment="1">
      <alignment vertical="center"/>
    </xf>
    <xf numFmtId="0" fontId="11" fillId="0" borderId="0" xfId="0" applyFont="1" applyAlignment="1">
      <alignment vertical="center" shrinkToFit="1"/>
    </xf>
    <xf numFmtId="0" fontId="11" fillId="0" borderId="0"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vertical="center" shrinkToFit="1"/>
    </xf>
    <xf numFmtId="0" fontId="8" fillId="0" borderId="2" xfId="0" applyFont="1" applyBorder="1" applyAlignment="1">
      <alignment horizontal="center" vertical="center" shrinkToFit="1"/>
    </xf>
    <xf numFmtId="0" fontId="29" fillId="2" borderId="2" xfId="0" applyFont="1" applyFill="1" applyBorder="1" applyAlignment="1" applyProtection="1">
      <alignment horizontal="center" vertical="center" shrinkToFit="1"/>
      <protection locked="0"/>
    </xf>
    <xf numFmtId="0" fontId="30" fillId="2" borderId="2" xfId="0" applyFont="1" applyFill="1" applyBorder="1" applyAlignment="1" applyProtection="1">
      <alignment horizontal="center" vertical="center" shrinkToFit="1"/>
      <protection locked="0"/>
    </xf>
    <xf numFmtId="0" fontId="4" fillId="5" borderId="20" xfId="0" applyFont="1" applyFill="1" applyBorder="1" applyAlignment="1" applyProtection="1">
      <alignment vertical="center" shrinkToFit="1"/>
      <protection locked="0"/>
    </xf>
    <xf numFmtId="0" fontId="34" fillId="5" borderId="20" xfId="0" applyFont="1" applyFill="1" applyBorder="1" applyAlignment="1" applyProtection="1">
      <alignment horizontal="center" vertical="center" wrapText="1" shrinkToFit="1"/>
      <protection locked="0"/>
    </xf>
    <xf numFmtId="0" fontId="23" fillId="0" borderId="12" xfId="0" applyFont="1" applyBorder="1" applyAlignment="1">
      <alignment vertical="center" shrinkToFit="1"/>
    </xf>
    <xf numFmtId="0" fontId="24" fillId="6" borderId="12" xfId="0" applyFont="1" applyFill="1" applyBorder="1" applyProtection="1">
      <alignment vertical="center"/>
      <protection locked="0"/>
    </xf>
    <xf numFmtId="0" fontId="23" fillId="5" borderId="12" xfId="0" applyFont="1" applyFill="1" applyBorder="1" applyAlignment="1">
      <alignment vertical="center"/>
    </xf>
    <xf numFmtId="0" fontId="25" fillId="5" borderId="12" xfId="0" applyFont="1" applyFill="1" applyBorder="1" applyAlignment="1">
      <alignment vertical="center"/>
    </xf>
    <xf numFmtId="0" fontId="25" fillId="5" borderId="4" xfId="0" applyFont="1" applyFill="1" applyBorder="1" applyAlignment="1">
      <alignment vertical="center"/>
    </xf>
    <xf numFmtId="0" fontId="23" fillId="0" borderId="5" xfId="0" applyFont="1" applyBorder="1" applyAlignment="1">
      <alignment vertical="center" shrinkToFit="1"/>
    </xf>
    <xf numFmtId="0" fontId="24" fillId="6" borderId="5" xfId="0" applyFont="1" applyFill="1" applyBorder="1" applyProtection="1">
      <alignment vertical="center"/>
      <protection locked="0"/>
    </xf>
    <xf numFmtId="0" fontId="23" fillId="5" borderId="5" xfId="0" applyFont="1" applyFill="1" applyBorder="1" applyAlignment="1">
      <alignment vertical="center"/>
    </xf>
    <xf numFmtId="0" fontId="25" fillId="5" borderId="5" xfId="0" applyFont="1" applyFill="1" applyBorder="1" applyAlignment="1">
      <alignment vertical="center"/>
    </xf>
    <xf numFmtId="0" fontId="25" fillId="5" borderId="9" xfId="0" applyFont="1" applyFill="1" applyBorder="1" applyAlignment="1">
      <alignment vertical="center"/>
    </xf>
    <xf numFmtId="0" fontId="5" fillId="0" borderId="0" xfId="0" applyFont="1" applyBorder="1">
      <alignment vertical="center"/>
    </xf>
    <xf numFmtId="0" fontId="5" fillId="0" borderId="0" xfId="0" applyFont="1" applyBorder="1" applyProtection="1">
      <alignment vertical="center"/>
      <protection locked="0"/>
    </xf>
    <xf numFmtId="0" fontId="5" fillId="2" borderId="0" xfId="0" applyFont="1" applyFill="1" applyBorder="1" applyProtection="1">
      <alignment vertical="center"/>
      <protection locked="0"/>
    </xf>
    <xf numFmtId="0" fontId="16" fillId="0" borderId="0" xfId="0" applyFont="1" applyBorder="1" applyAlignment="1">
      <alignment horizontal="right" vertical="center"/>
    </xf>
    <xf numFmtId="176" fontId="5" fillId="0" borderId="0" xfId="0" applyNumberFormat="1" applyFont="1" applyBorder="1" applyAlignment="1">
      <alignment horizontal="center" vertical="center"/>
    </xf>
    <xf numFmtId="0" fontId="16" fillId="0" borderId="0" xfId="0" applyFont="1" applyBorder="1">
      <alignment vertical="center"/>
    </xf>
    <xf numFmtId="0" fontId="15" fillId="0" borderId="0" xfId="0" applyFont="1" applyBorder="1">
      <alignment vertical="center"/>
    </xf>
    <xf numFmtId="0" fontId="15" fillId="2" borderId="0" xfId="0" applyFont="1" applyFill="1" applyBorder="1" applyProtection="1">
      <alignment vertical="center"/>
      <protection locked="0"/>
    </xf>
    <xf numFmtId="0" fontId="29" fillId="0" borderId="0" xfId="0" applyFont="1">
      <alignment vertical="center"/>
    </xf>
    <xf numFmtId="0" fontId="36" fillId="7" borderId="2" xfId="0" applyFont="1" applyFill="1" applyBorder="1" applyAlignment="1">
      <alignment vertical="center" shrinkToFit="1"/>
    </xf>
    <xf numFmtId="181" fontId="37" fillId="7" borderId="2" xfId="0" applyNumberFormat="1" applyFont="1" applyFill="1" applyBorder="1" applyAlignment="1">
      <alignment vertical="center" shrinkToFit="1"/>
    </xf>
    <xf numFmtId="0" fontId="37" fillId="7" borderId="2" xfId="0" applyFont="1" applyFill="1" applyBorder="1" applyAlignment="1">
      <alignment horizontal="center" vertical="center" shrinkToFit="1"/>
    </xf>
    <xf numFmtId="0" fontId="35" fillId="7" borderId="2" xfId="0" applyFont="1" applyFill="1" applyBorder="1" applyAlignment="1">
      <alignment vertical="center" shrinkToFit="1"/>
    </xf>
    <xf numFmtId="0" fontId="36" fillId="7" borderId="2" xfId="0" applyFont="1" applyFill="1" applyBorder="1" applyAlignment="1">
      <alignment horizontal="center" vertical="center" shrinkToFit="1"/>
    </xf>
    <xf numFmtId="182" fontId="35" fillId="7" borderId="2" xfId="0" applyNumberFormat="1" applyFont="1" applyFill="1" applyBorder="1" applyAlignment="1">
      <alignment horizontal="center" vertical="center" shrinkToFit="1"/>
    </xf>
    <xf numFmtId="49" fontId="38" fillId="7" borderId="2" xfId="0" applyNumberFormat="1" applyFont="1" applyFill="1" applyBorder="1" applyAlignment="1">
      <alignment vertical="center" shrinkToFit="1"/>
    </xf>
    <xf numFmtId="0" fontId="38" fillId="7" borderId="2" xfId="0" applyFont="1" applyFill="1" applyBorder="1" applyAlignment="1">
      <alignment vertical="center" shrinkToFit="1"/>
    </xf>
    <xf numFmtId="0" fontId="0" fillId="0" borderId="0" xfId="0" applyAlignment="1">
      <alignment vertical="center" shrinkToFit="1"/>
    </xf>
    <xf numFmtId="0" fontId="39" fillId="0" borderId="0" xfId="0" applyFont="1" applyAlignment="1">
      <alignment vertical="center" shrinkToFit="1"/>
    </xf>
    <xf numFmtId="0" fontId="39" fillId="0" borderId="2" xfId="0" applyFont="1" applyBorder="1" applyAlignment="1">
      <alignment horizontal="left" vertical="center" shrinkToFit="1"/>
    </xf>
    <xf numFmtId="0" fontId="29" fillId="5" borderId="0" xfId="0" applyFont="1" applyFill="1" applyAlignment="1" applyProtection="1">
      <alignment horizontal="left"/>
    </xf>
    <xf numFmtId="0" fontId="3" fillId="5" borderId="0" xfId="0" applyFont="1" applyFill="1" applyAlignment="1" applyProtection="1">
      <alignment horizontal="left" vertical="center"/>
    </xf>
    <xf numFmtId="0" fontId="3" fillId="5" borderId="0" xfId="0" applyFont="1" applyFill="1" applyAlignment="1" applyProtection="1">
      <alignment vertical="center" shrinkToFit="1"/>
    </xf>
    <xf numFmtId="0" fontId="3" fillId="0" borderId="0" xfId="0" applyFont="1" applyAlignment="1" applyProtection="1">
      <alignment vertical="center" shrinkToFit="1"/>
    </xf>
    <xf numFmtId="0" fontId="24" fillId="5" borderId="0" xfId="0" applyFont="1" applyFill="1" applyAlignment="1" applyProtection="1">
      <alignment vertical="center"/>
    </xf>
    <xf numFmtId="0" fontId="26" fillId="5" borderId="0" xfId="0" applyFont="1" applyFill="1" applyAlignment="1" applyProtection="1">
      <alignment vertical="center"/>
    </xf>
    <xf numFmtId="0" fontId="3" fillId="0" borderId="0" xfId="0" applyFont="1" applyAlignment="1" applyProtection="1">
      <alignment horizontal="center" vertical="center" shrinkToFit="1"/>
    </xf>
    <xf numFmtId="0" fontId="3" fillId="5" borderId="0" xfId="0" applyFont="1" applyFill="1" applyAlignment="1" applyProtection="1">
      <alignment horizontal="right" vertical="center" shrinkToFit="1"/>
    </xf>
    <xf numFmtId="180" fontId="31" fillId="5" borderId="0" xfId="0" applyNumberFormat="1" applyFont="1" applyFill="1" applyAlignment="1" applyProtection="1">
      <alignment horizontal="center" vertical="center" shrinkToFit="1"/>
    </xf>
    <xf numFmtId="179" fontId="32" fillId="5" borderId="0" xfId="0" applyNumberFormat="1" applyFont="1" applyFill="1" applyAlignment="1" applyProtection="1">
      <alignment horizontal="left" vertical="center"/>
    </xf>
    <xf numFmtId="180" fontId="31" fillId="5" borderId="0" xfId="0" applyNumberFormat="1" applyFont="1" applyFill="1" applyAlignment="1" applyProtection="1">
      <alignment horizontal="left" vertical="center" shrinkToFit="1"/>
    </xf>
    <xf numFmtId="0" fontId="40" fillId="5" borderId="0" xfId="0" applyFont="1" applyFill="1" applyAlignment="1" applyProtection="1">
      <alignment vertical="center" shrinkToFit="1"/>
    </xf>
    <xf numFmtId="0" fontId="45" fillId="5" borderId="0" xfId="0" applyFont="1" applyFill="1" applyAlignment="1" applyProtection="1">
      <alignment vertical="center"/>
    </xf>
    <xf numFmtId="0" fontId="4" fillId="4" borderId="0" xfId="0" applyFont="1" applyFill="1" applyBorder="1" applyProtection="1">
      <alignment vertical="center"/>
      <protection locked="0"/>
    </xf>
    <xf numFmtId="0" fontId="3" fillId="0" borderId="14" xfId="0" applyFont="1" applyBorder="1" applyAlignment="1">
      <alignment horizontal="center" vertical="center"/>
    </xf>
    <xf numFmtId="0" fontId="46" fillId="5" borderId="15" xfId="0" applyFont="1" applyFill="1" applyBorder="1" applyAlignment="1">
      <alignment vertical="center" shrinkToFit="1"/>
    </xf>
    <xf numFmtId="49" fontId="28" fillId="2" borderId="43" xfId="1" applyNumberFormat="1" applyFont="1" applyFill="1" applyBorder="1" applyAlignment="1" applyProtection="1">
      <alignment horizontal="left" vertical="center" shrinkToFit="1"/>
      <protection locked="0"/>
    </xf>
    <xf numFmtId="49" fontId="28" fillId="0" borderId="0" xfId="1" applyNumberFormat="1" applyFont="1" applyFill="1" applyBorder="1" applyAlignment="1" applyProtection="1">
      <alignment horizontal="left" vertical="center" shrinkToFit="1"/>
      <protection locked="0"/>
    </xf>
    <xf numFmtId="0" fontId="7" fillId="0" borderId="0" xfId="0" applyFont="1" applyAlignment="1">
      <alignment horizontal="left"/>
    </xf>
    <xf numFmtId="0" fontId="14" fillId="0" borderId="0" xfId="0" applyFont="1" applyBorder="1" applyAlignment="1">
      <alignment horizontal="center" vertical="center" shrinkToFit="1"/>
    </xf>
    <xf numFmtId="0" fontId="14" fillId="0" borderId="0" xfId="0" applyFont="1" applyAlignment="1">
      <alignment horizontal="center" vertical="center" shrinkToFit="1"/>
    </xf>
    <xf numFmtId="0" fontId="29" fillId="5" borderId="0" xfId="0" applyFont="1" applyFill="1" applyAlignment="1" applyProtection="1">
      <alignment horizontal="right" vertical="center" shrinkToFit="1"/>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180" fontId="42" fillId="5" borderId="0" xfId="0" applyNumberFormat="1" applyFont="1" applyFill="1" applyAlignment="1" applyProtection="1">
      <alignment horizontal="center" vertical="center" shrinkToFit="1"/>
    </xf>
    <xf numFmtId="179" fontId="41" fillId="5" borderId="0" xfId="0" applyNumberFormat="1" applyFont="1" applyFill="1" applyAlignment="1" applyProtection="1">
      <alignment horizontal="left" vertical="center"/>
    </xf>
    <xf numFmtId="32" fontId="41" fillId="5" borderId="0" xfId="0" applyNumberFormat="1" applyFont="1" applyFill="1" applyAlignment="1" applyProtection="1">
      <alignment horizontal="left" vertical="center" shrinkToFit="1"/>
    </xf>
    <xf numFmtId="0" fontId="41" fillId="5" borderId="0" xfId="0" applyFont="1" applyFill="1" applyAlignment="1" applyProtection="1">
      <alignment horizontal="left" vertical="center" shrinkToFit="1"/>
    </xf>
    <xf numFmtId="0" fontId="4" fillId="0" borderId="31" xfId="0" applyFont="1" applyBorder="1" applyAlignment="1">
      <alignment horizontal="center" vertical="center" shrinkToFit="1"/>
    </xf>
    <xf numFmtId="0" fontId="4" fillId="0" borderId="16" xfId="0" applyFont="1" applyBorder="1" applyAlignment="1">
      <alignment horizontal="center" vertical="center" shrinkToFit="1"/>
    </xf>
    <xf numFmtId="0" fontId="5" fillId="2" borderId="16"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3" fillId="5" borderId="0" xfId="0" applyFont="1" applyFill="1" applyAlignment="1" applyProtection="1">
      <alignment horizontal="right" vertical="center" shrinkToFit="1"/>
    </xf>
    <xf numFmtId="0" fontId="3" fillId="0" borderId="0" xfId="0" applyFont="1" applyAlignment="1" applyProtection="1">
      <alignment horizontal="right" vertical="center" shrinkToFit="1"/>
    </xf>
    <xf numFmtId="0" fontId="4" fillId="0" borderId="22" xfId="0" applyFont="1" applyBorder="1" applyAlignment="1">
      <alignment horizontal="center" vertical="center" shrinkToFit="1"/>
    </xf>
    <xf numFmtId="0" fontId="4" fillId="0" borderId="2" xfId="0" applyFont="1" applyBorder="1" applyAlignment="1">
      <alignment horizontal="center" vertical="center" shrinkToFit="1"/>
    </xf>
    <xf numFmtId="0" fontId="5" fillId="2" borderId="2" xfId="0" applyFont="1" applyFill="1" applyBorder="1" applyAlignment="1" applyProtection="1">
      <alignment horizontal="left" vertical="center" wrapText="1" shrinkToFit="1"/>
      <protection locked="0"/>
    </xf>
    <xf numFmtId="0" fontId="5" fillId="2" borderId="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49" fontId="3" fillId="2" borderId="8" xfId="0" applyNumberFormat="1" applyFont="1" applyFill="1" applyBorder="1" applyAlignment="1" applyProtection="1">
      <alignment horizontal="left" vertical="center" shrinkToFit="1"/>
      <protection locked="0"/>
    </xf>
    <xf numFmtId="49" fontId="3" fillId="2" borderId="10" xfId="0" applyNumberFormat="1" applyFont="1" applyFill="1" applyBorder="1" applyAlignment="1" applyProtection="1">
      <alignment horizontal="left" vertical="center" shrinkToFit="1"/>
      <protection locked="0"/>
    </xf>
    <xf numFmtId="0" fontId="4" fillId="5" borderId="8" xfId="0" applyFont="1" applyFill="1" applyBorder="1" applyAlignment="1" applyProtection="1">
      <alignment horizontal="center" vertical="center" wrapText="1" shrinkToFit="1"/>
      <protection locked="0"/>
    </xf>
    <xf numFmtId="0" fontId="4" fillId="5" borderId="21" xfId="0" applyFont="1" applyFill="1" applyBorder="1" applyAlignment="1" applyProtection="1">
      <alignment horizontal="center" vertical="center" shrinkToFit="1"/>
      <protection locked="0"/>
    </xf>
    <xf numFmtId="0" fontId="28" fillId="2" borderId="8" xfId="1" applyFont="1" applyFill="1" applyBorder="1" applyAlignment="1" applyProtection="1">
      <alignment horizontal="left" vertical="center" shrinkToFit="1"/>
      <protection locked="0"/>
    </xf>
    <xf numFmtId="0" fontId="16" fillId="2" borderId="8"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20" fillId="0" borderId="33" xfId="0" applyFont="1" applyBorder="1" applyAlignment="1">
      <alignment horizontal="center" vertical="center" wrapText="1"/>
    </xf>
    <xf numFmtId="0" fontId="20" fillId="0" borderId="36" xfId="0" applyFont="1" applyBorder="1" applyAlignment="1">
      <alignment horizontal="center" vertical="center" wrapText="1"/>
    </xf>
    <xf numFmtId="0" fontId="21" fillId="0" borderId="35" xfId="0" applyFont="1" applyBorder="1" applyAlignment="1">
      <alignment horizontal="center" vertical="center"/>
    </xf>
    <xf numFmtId="0" fontId="21" fillId="0" borderId="38" xfId="0" applyFont="1" applyBorder="1" applyAlignment="1">
      <alignment horizontal="center" vertical="center"/>
    </xf>
    <xf numFmtId="177" fontId="19" fillId="0" borderId="0" xfId="0" applyNumberFormat="1" applyFont="1" applyBorder="1" applyAlignment="1" applyProtection="1">
      <alignment horizontal="center" vertical="center"/>
      <protection locked="0"/>
    </xf>
    <xf numFmtId="178" fontId="19" fillId="0" borderId="0" xfId="0" applyNumberFormat="1" applyFont="1" applyBorder="1" applyAlignment="1" applyProtection="1">
      <alignment horizontal="center" vertical="center" shrinkToFit="1"/>
      <protection locked="0"/>
    </xf>
    <xf numFmtId="0" fontId="16" fillId="0" borderId="33" xfId="0" applyFont="1" applyBorder="1" applyAlignment="1">
      <alignment horizontal="center" vertical="center" wrapText="1" shrinkToFit="1"/>
    </xf>
    <xf numFmtId="0" fontId="16" fillId="0" borderId="34"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0" fontId="16" fillId="0" borderId="37" xfId="0" applyFont="1" applyBorder="1" applyAlignment="1">
      <alignment horizontal="center" vertical="center" wrapText="1"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5" fillId="2" borderId="25" xfId="0" applyFont="1" applyFill="1" applyBorder="1" applyAlignment="1" applyProtection="1">
      <alignment horizontal="left" vertical="center" shrinkToFit="1"/>
      <protection locked="0"/>
    </xf>
    <xf numFmtId="0" fontId="5" fillId="2" borderId="26"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49" fontId="28" fillId="2" borderId="8" xfId="1" applyNumberFormat="1" applyFont="1" applyFill="1" applyBorder="1" applyAlignment="1" applyProtection="1">
      <alignment horizontal="left" vertical="center" shrinkToFit="1"/>
      <protection locked="0"/>
    </xf>
    <xf numFmtId="49" fontId="16" fillId="2" borderId="8" xfId="0" applyNumberFormat="1" applyFont="1" applyFill="1" applyBorder="1" applyAlignment="1" applyProtection="1">
      <alignment horizontal="left" vertical="center" shrinkToFit="1"/>
      <protection locked="0"/>
    </xf>
    <xf numFmtId="49" fontId="16" fillId="2" borderId="10" xfId="0" applyNumberFormat="1" applyFont="1" applyFill="1" applyBorder="1" applyAlignment="1" applyProtection="1">
      <alignment horizontal="left" vertical="center" shrinkToFit="1"/>
      <protection locked="0"/>
    </xf>
    <xf numFmtId="0" fontId="16" fillId="0" borderId="0" xfId="0" applyFont="1" applyAlignment="1">
      <alignment horizontal="left" vertical="center" shrinkToFi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2" borderId="18" xfId="0" applyFont="1" applyFill="1" applyBorder="1" applyAlignment="1">
      <alignment horizontal="left" vertical="center"/>
    </xf>
    <xf numFmtId="0" fontId="4" fillId="2" borderId="12" xfId="0" applyFont="1" applyFill="1" applyBorder="1" applyAlignment="1">
      <alignment horizontal="left" vertical="center"/>
    </xf>
    <xf numFmtId="0" fontId="4" fillId="2" borderId="29"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30" xfId="0" applyFont="1" applyFill="1" applyBorder="1" applyAlignment="1">
      <alignment horizontal="left" vertical="center"/>
    </xf>
    <xf numFmtId="0" fontId="16" fillId="0" borderId="0" xfId="0" applyFont="1" applyAlignment="1" applyProtection="1">
      <alignment horizontal="left" vertical="center" shrinkToFit="1"/>
    </xf>
    <xf numFmtId="0" fontId="24" fillId="5" borderId="0" xfId="0" applyFont="1" applyFill="1" applyAlignment="1" applyProtection="1">
      <alignment horizontal="left" vertical="center"/>
    </xf>
    <xf numFmtId="0" fontId="40" fillId="5" borderId="0" xfId="0" applyFont="1" applyFill="1" applyAlignment="1" applyProtection="1">
      <alignment horizontal="left" vertical="center" shrinkToFi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Border="1" applyAlignment="1">
      <alignment horizontal="center" vertical="top" wrapText="1"/>
    </xf>
    <xf numFmtId="0" fontId="3" fillId="0" borderId="1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5" fillId="0" borderId="18"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22" fillId="0" borderId="18" xfId="0" applyFont="1" applyBorder="1" applyAlignment="1">
      <alignment horizontal="left" vertical="center" shrinkToFit="1"/>
    </xf>
    <xf numFmtId="0" fontId="22" fillId="0" borderId="12" xfId="0" applyFont="1" applyBorder="1" applyAlignment="1">
      <alignment horizontal="left" vertical="center" shrinkToFit="1"/>
    </xf>
    <xf numFmtId="49" fontId="3" fillId="5" borderId="8" xfId="0" applyNumberFormat="1" applyFont="1" applyFill="1" applyBorder="1" applyAlignment="1" applyProtection="1">
      <alignment horizontal="center" vertical="center" wrapText="1" shrinkToFit="1"/>
      <protection locked="0"/>
    </xf>
    <xf numFmtId="49" fontId="3" fillId="5" borderId="21" xfId="0" applyNumberFormat="1" applyFont="1" applyFill="1" applyBorder="1" applyAlignment="1" applyProtection="1">
      <alignment horizontal="center" vertical="center" shrinkToFit="1"/>
      <protection locked="0"/>
    </xf>
    <xf numFmtId="0" fontId="33" fillId="3" borderId="1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center" vertical="center" wrapText="1" shrinkToFit="1"/>
    </xf>
    <xf numFmtId="0" fontId="4" fillId="0" borderId="9" xfId="0" applyFont="1" applyBorder="1" applyAlignment="1">
      <alignment horizontal="center" vertical="center" shrinkToFit="1"/>
    </xf>
    <xf numFmtId="0" fontId="33" fillId="3" borderId="27" xfId="0" applyFont="1" applyFill="1" applyBorder="1" applyAlignment="1">
      <alignment horizontal="center" vertical="center" wrapText="1" shrinkToFit="1"/>
    </xf>
    <xf numFmtId="0" fontId="33" fillId="3" borderId="28" xfId="0" applyFont="1" applyFill="1" applyBorder="1" applyAlignment="1">
      <alignment horizontal="center" vertical="center" shrinkToFit="1"/>
    </xf>
    <xf numFmtId="0" fontId="30" fillId="0" borderId="13" xfId="0" applyFont="1" applyBorder="1" applyAlignment="1">
      <alignment horizontal="left" vertical="center" wrapText="1"/>
    </xf>
    <xf numFmtId="0" fontId="5" fillId="2" borderId="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24" fillId="5" borderId="0" xfId="0" applyFont="1" applyFill="1" applyAlignment="1" applyProtection="1">
      <alignment horizontal="left" vertical="center" shrinkToFit="1"/>
    </xf>
    <xf numFmtId="0" fontId="22" fillId="0" borderId="3" xfId="0" applyFont="1" applyBorder="1" applyAlignment="1">
      <alignment horizontal="left" vertical="center" shrinkToFit="1"/>
    </xf>
    <xf numFmtId="0" fontId="22" fillId="0" borderId="5" xfId="0" applyFont="1" applyBorder="1" applyAlignment="1">
      <alignment horizontal="left" vertical="center" shrinkToFit="1"/>
    </xf>
    <xf numFmtId="0" fontId="22" fillId="5" borderId="0" xfId="0" applyFont="1" applyFill="1" applyAlignment="1" applyProtection="1">
      <alignment horizontal="right" vertical="center" shrinkToFit="1"/>
    </xf>
    <xf numFmtId="0" fontId="27" fillId="0" borderId="0" xfId="1" applyFont="1" applyBorder="1" applyAlignment="1" applyProtection="1">
      <alignment horizontal="center" vertical="center" shrinkToFit="1"/>
    </xf>
    <xf numFmtId="0" fontId="17" fillId="0" borderId="0" xfId="0" applyFont="1" applyBorder="1" applyAlignment="1" applyProtection="1">
      <alignment horizontal="right" vertical="center" shrinkToFit="1"/>
    </xf>
    <xf numFmtId="49" fontId="28" fillId="2" borderId="43" xfId="1" applyNumberFormat="1" applyFont="1" applyFill="1" applyBorder="1" applyAlignment="1" applyProtection="1">
      <alignment horizontal="left" vertical="center" shrinkToFit="1"/>
      <protection locked="0"/>
    </xf>
    <xf numFmtId="49" fontId="28" fillId="2" borderId="39" xfId="1" applyNumberFormat="1" applyFont="1" applyFill="1" applyBorder="1" applyAlignment="1" applyProtection="1">
      <alignment horizontal="left" vertical="center" shrinkToFit="1"/>
      <protection locked="0"/>
    </xf>
    <xf numFmtId="49" fontId="47" fillId="0" borderId="14" xfId="0" applyNumberFormat="1" applyFont="1" applyFill="1" applyBorder="1" applyAlignment="1" applyProtection="1">
      <alignment horizontal="left" vertical="center" shrinkToFit="1"/>
      <protection locked="0"/>
    </xf>
    <xf numFmtId="49" fontId="47" fillId="0" borderId="42" xfId="0" applyNumberFormat="1" applyFont="1" applyFill="1" applyBorder="1" applyAlignment="1" applyProtection="1">
      <alignment horizontal="left" vertical="center" shrinkToFit="1"/>
      <protection locked="0"/>
    </xf>
    <xf numFmtId="0" fontId="17" fillId="0" borderId="15" xfId="0" applyFont="1" applyBorder="1" applyAlignment="1">
      <alignment horizontal="center" vertical="center" wrapText="1"/>
    </xf>
    <xf numFmtId="0" fontId="17" fillId="0" borderId="39" xfId="0" applyFont="1" applyBorder="1" applyAlignment="1">
      <alignment horizontal="center" vertical="center" wrapText="1"/>
    </xf>
    <xf numFmtId="0" fontId="2" fillId="8" borderId="40" xfId="0" applyFont="1" applyFill="1" applyBorder="1" applyAlignment="1">
      <alignment horizontal="center" vertical="center" shrinkToFit="1"/>
    </xf>
    <xf numFmtId="0" fontId="2" fillId="8" borderId="41" xfId="0" applyFont="1" applyFill="1" applyBorder="1" applyAlignment="1">
      <alignment horizontal="center" vertical="center" shrinkToFit="1"/>
    </xf>
    <xf numFmtId="0" fontId="47" fillId="5" borderId="40" xfId="0" applyFont="1" applyFill="1" applyBorder="1" applyAlignment="1">
      <alignment horizontal="center" vertical="center" shrinkToFit="1"/>
    </xf>
    <xf numFmtId="0" fontId="47" fillId="5" borderId="15" xfId="0" applyFont="1" applyFill="1" applyBorder="1" applyAlignment="1">
      <alignment horizontal="center" vertical="center" shrinkToFit="1"/>
    </xf>
  </cellXfs>
  <cellStyles count="2">
    <cellStyle name="ハイパーリンク" xfId="1" builtinId="8"/>
    <cellStyle name="標準" xfId="0" builtinId="0"/>
  </cellStyles>
  <dxfs count="53">
    <dxf>
      <fill>
        <patternFill>
          <bgColor rgb="FFFFC00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5" lockText="1" noThreeD="1"/>
</file>

<file path=xl/ctrlProps/ctrlProp10.xml><?xml version="1.0" encoding="utf-8"?>
<formControlPr xmlns="http://schemas.microsoft.com/office/spreadsheetml/2009/9/main" objectType="CheckBox" fmlaLink="$AA$11" lockText="1" noThreeD="1"/>
</file>

<file path=xl/ctrlProps/ctrlProp11.xml><?xml version="1.0" encoding="utf-8"?>
<formControlPr xmlns="http://schemas.microsoft.com/office/spreadsheetml/2009/9/main" objectType="CheckBox" fmlaLink="$AA$12" lockText="1" noThreeD="1"/>
</file>

<file path=xl/ctrlProps/ctrlProp12.xml><?xml version="1.0" encoding="utf-8"?>
<formControlPr xmlns="http://schemas.microsoft.com/office/spreadsheetml/2009/9/main" objectType="CheckBox" fmlaLink="$AB$11" lockText="1" noThreeD="1"/>
</file>

<file path=xl/ctrlProps/ctrlProp13.xml><?xml version="1.0" encoding="utf-8"?>
<formControlPr xmlns="http://schemas.microsoft.com/office/spreadsheetml/2009/9/main" objectType="CheckBox" fmlaLink="$AB$12" lockText="1" noThreeD="1"/>
</file>

<file path=xl/ctrlProps/ctrlProp14.xml><?xml version="1.0" encoding="utf-8"?>
<formControlPr xmlns="http://schemas.microsoft.com/office/spreadsheetml/2009/9/main" objectType="CheckBox" fmlaLink="$AC$11" lockText="1" noThreeD="1"/>
</file>

<file path=xl/ctrlProps/ctrlProp15.xml><?xml version="1.0" encoding="utf-8"?>
<formControlPr xmlns="http://schemas.microsoft.com/office/spreadsheetml/2009/9/main" objectType="CheckBox" fmlaLink="$AC$12" lockText="1" noThreeD="1"/>
</file>

<file path=xl/ctrlProps/ctrlProp16.xml><?xml version="1.0" encoding="utf-8"?>
<formControlPr xmlns="http://schemas.microsoft.com/office/spreadsheetml/2009/9/main" objectType="CheckBox" fmlaLink="$AB$8" lockText="1" noThreeD="1"/>
</file>

<file path=xl/ctrlProps/ctrlProp17.xml><?xml version="1.0" encoding="utf-8"?>
<formControlPr xmlns="http://schemas.microsoft.com/office/spreadsheetml/2009/9/main" objectType="CheckBox" fmlaLink="$AC$8" lockText="1" noThreeD="1"/>
</file>

<file path=xl/ctrlProps/ctrlProp18.xml><?xml version="1.0" encoding="utf-8"?>
<formControlPr xmlns="http://schemas.microsoft.com/office/spreadsheetml/2009/9/main" objectType="CheckBox" fmlaLink="$AA$8" lockText="1" noThreeD="1"/>
</file>

<file path=xl/ctrlProps/ctrlProp19.xml><?xml version="1.0" encoding="utf-8"?>
<formControlPr xmlns="http://schemas.microsoft.com/office/spreadsheetml/2009/9/main" objectType="CheckBox" fmlaLink="$AA$19"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fmlaLink="$AA$20" lockText="1" noThreeD="1"/>
</file>

<file path=xl/ctrlProps/ctrlProp21.xml><?xml version="1.0" encoding="utf-8"?>
<formControlPr xmlns="http://schemas.microsoft.com/office/spreadsheetml/2009/9/main" objectType="CheckBox" fmlaLink="AA31" lockText="1" noThreeD="1"/>
</file>

<file path=xl/ctrlProps/ctrlProp22.xml><?xml version="1.0" encoding="utf-8"?>
<formControlPr xmlns="http://schemas.microsoft.com/office/spreadsheetml/2009/9/main" objectType="CheckBox" fmlaLink="AC31" lockText="1" noThreeD="1"/>
</file>

<file path=xl/ctrlProps/ctrlProp23.xml><?xml version="1.0" encoding="utf-8"?>
<formControlPr xmlns="http://schemas.microsoft.com/office/spreadsheetml/2009/9/main" objectType="CheckBox" fmlaLink="AA31" lockText="1" noThreeD="1"/>
</file>

<file path=xl/ctrlProps/ctrlProp24.xml><?xml version="1.0" encoding="utf-8"?>
<formControlPr xmlns="http://schemas.microsoft.com/office/spreadsheetml/2009/9/main" objectType="CheckBox" fmlaLink="AB31" lockText="1" noThreeD="1"/>
</file>

<file path=xl/ctrlProps/ctrlProp25.xml><?xml version="1.0" encoding="utf-8"?>
<formControlPr xmlns="http://schemas.microsoft.com/office/spreadsheetml/2009/9/main" objectType="CheckBox" fmlaLink="AD31" lockText="1" noThreeD="1"/>
</file>

<file path=xl/ctrlProps/ctrlProp26.xml><?xml version="1.0" encoding="utf-8"?>
<formControlPr xmlns="http://schemas.microsoft.com/office/spreadsheetml/2009/9/main" objectType="CheckBox" fmlaLink="AA33" lockText="1" noThreeD="1"/>
</file>

<file path=xl/ctrlProps/ctrlProp27.xml><?xml version="1.0" encoding="utf-8"?>
<formControlPr xmlns="http://schemas.microsoft.com/office/spreadsheetml/2009/9/main" objectType="CheckBox" fmlaLink="AB33" lockText="1" noThreeD="1"/>
</file>

<file path=xl/ctrlProps/ctrlProp28.xml><?xml version="1.0" encoding="utf-8"?>
<formControlPr xmlns="http://schemas.microsoft.com/office/spreadsheetml/2009/9/main" objectType="CheckBox" fmlaLink="AC33" lockText="1" noThreeD="1"/>
</file>

<file path=xl/ctrlProps/ctrlProp29.xml><?xml version="1.0" encoding="utf-8"?>
<formControlPr xmlns="http://schemas.microsoft.com/office/spreadsheetml/2009/9/main" objectType="CheckBox" fmlaLink="AD33" lockText="1" noThreeD="1"/>
</file>

<file path=xl/ctrlProps/ctrlProp3.xml><?xml version="1.0" encoding="utf-8"?>
<formControlPr xmlns="http://schemas.microsoft.com/office/spreadsheetml/2009/9/main" objectType="CheckBox" fmlaLink="$AC$5" lockText="1" noThreeD="1"/>
</file>

<file path=xl/ctrlProps/ctrlProp30.xml><?xml version="1.0" encoding="utf-8"?>
<formControlPr xmlns="http://schemas.microsoft.com/office/spreadsheetml/2009/9/main" objectType="CheckBox" fmlaLink="AA31" lockText="1" noThreeD="1"/>
</file>

<file path=xl/ctrlProps/ctrlProp31.xml><?xml version="1.0" encoding="utf-8"?>
<formControlPr xmlns="http://schemas.microsoft.com/office/spreadsheetml/2009/9/main" objectType="CheckBox" fmlaLink="AB32" lockText="1" noThreeD="1"/>
</file>

<file path=xl/ctrlProps/ctrlProp32.xml><?xml version="1.0" encoding="utf-8"?>
<formControlPr xmlns="http://schemas.microsoft.com/office/spreadsheetml/2009/9/main" objectType="CheckBox" fmlaLink="AA32" lockText="1" noThreeD="1"/>
</file>

<file path=xl/ctrlProps/ctrlProp33.xml><?xml version="1.0" encoding="utf-8"?>
<formControlPr xmlns="http://schemas.microsoft.com/office/spreadsheetml/2009/9/main" objectType="CheckBox" fmlaLink="AC32" lockText="1" noThreeD="1"/>
</file>

<file path=xl/ctrlProps/ctrlProp34.xml><?xml version="1.0" encoding="utf-8"?>
<formControlPr xmlns="http://schemas.microsoft.com/office/spreadsheetml/2009/9/main" objectType="CheckBox" fmlaLink="AD32" lockText="1" noThreeD="1"/>
</file>

<file path=xl/ctrlProps/ctrlProp35.xml><?xml version="1.0" encoding="utf-8"?>
<formControlPr xmlns="http://schemas.microsoft.com/office/spreadsheetml/2009/9/main" objectType="CheckBox" fmlaLink="$AA6" lockText="1" noThreeD="1"/>
</file>

<file path=xl/ctrlProps/ctrlProp4.xml><?xml version="1.0" encoding="utf-8"?>
<formControlPr xmlns="http://schemas.microsoft.com/office/spreadsheetml/2009/9/main" objectType="CheckBox" fmlaLink="$AC$6" lockText="1" noThreeD="1"/>
</file>

<file path=xl/ctrlProps/ctrlProp5.xml><?xml version="1.0" encoding="utf-8"?>
<formControlPr xmlns="http://schemas.microsoft.com/office/spreadsheetml/2009/9/main" objectType="CheckBox" fmlaLink="$AB$6"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C$9" lockText="1" noThreeD="1"/>
</file>

<file path=xl/ctrlProps/ctrlProp8.xml><?xml version="1.0" encoding="utf-8"?>
<formControlPr xmlns="http://schemas.microsoft.com/office/spreadsheetml/2009/9/main" objectType="CheckBox" fmlaLink="$AB$9" lockText="1" noThreeD="1"/>
</file>

<file path=xl/ctrlProps/ctrlProp9.xml><?xml version="1.0" encoding="utf-8"?>
<formControlPr xmlns="http://schemas.microsoft.com/office/spreadsheetml/2009/9/main" objectType="CheckBox" fmlaLink="$AA$9"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35719</xdr:colOff>
      <xdr:row>3</xdr:row>
      <xdr:rowOff>0</xdr:rowOff>
    </xdr:from>
    <xdr:to>
      <xdr:col>19</xdr:col>
      <xdr:colOff>11906</xdr:colOff>
      <xdr:row>25</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719" y="1552575"/>
          <a:ext cx="11339512" cy="11553825"/>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xdr:row>
          <xdr:rowOff>85725</xdr:rowOff>
        </xdr:from>
        <xdr:to>
          <xdr:col>17</xdr:col>
          <xdr:colOff>66675</xdr:colOff>
          <xdr:row>4</xdr:row>
          <xdr:rowOff>438150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38100</xdr:rowOff>
        </xdr:from>
        <xdr:to>
          <xdr:col>15</xdr:col>
          <xdr:colOff>57150</xdr:colOff>
          <xdr:row>4</xdr:row>
          <xdr:rowOff>390525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114300</xdr:rowOff>
        </xdr:from>
        <xdr:to>
          <xdr:col>13</xdr:col>
          <xdr:colOff>95250</xdr:colOff>
          <xdr:row>4</xdr:row>
          <xdr:rowOff>457200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85725</xdr:rowOff>
        </xdr:from>
        <xdr:to>
          <xdr:col>17</xdr:col>
          <xdr:colOff>104775</xdr:colOff>
          <xdr:row>7</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66675</xdr:rowOff>
        </xdr:from>
        <xdr:to>
          <xdr:col>15</xdr:col>
          <xdr:colOff>133350</xdr:colOff>
          <xdr:row>7</xdr:row>
          <xdr:rowOff>400050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104775</xdr:rowOff>
        </xdr:from>
        <xdr:to>
          <xdr:col>13</xdr:col>
          <xdr:colOff>85725</xdr:colOff>
          <xdr:row>7</xdr:row>
          <xdr:rowOff>438150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123825</xdr:rowOff>
        </xdr:from>
        <xdr:to>
          <xdr:col>13</xdr:col>
          <xdr:colOff>114300</xdr:colOff>
          <xdr:row>9</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104775</xdr:rowOff>
        </xdr:from>
        <xdr:to>
          <xdr:col>13</xdr:col>
          <xdr:colOff>114300</xdr:colOff>
          <xdr:row>10</xdr:row>
          <xdr:rowOff>447675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9</xdr:row>
          <xdr:rowOff>95250</xdr:rowOff>
        </xdr:from>
        <xdr:to>
          <xdr:col>15</xdr:col>
          <xdr:colOff>76200</xdr:colOff>
          <xdr:row>9</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10</xdr:row>
          <xdr:rowOff>85725</xdr:rowOff>
        </xdr:from>
        <xdr:to>
          <xdr:col>15</xdr:col>
          <xdr:colOff>85725</xdr:colOff>
          <xdr:row>10</xdr:row>
          <xdr:rowOff>428625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9525</xdr:rowOff>
        </xdr:from>
        <xdr:to>
          <xdr:col>17</xdr:col>
          <xdr:colOff>47625</xdr:colOff>
          <xdr:row>9</xdr:row>
          <xdr:rowOff>352425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114300</xdr:rowOff>
        </xdr:from>
        <xdr:to>
          <xdr:col>17</xdr:col>
          <xdr:colOff>76200</xdr:colOff>
          <xdr:row>10</xdr:row>
          <xdr:rowOff>466725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76200</xdr:rowOff>
        </xdr:from>
        <xdr:to>
          <xdr:col>15</xdr:col>
          <xdr:colOff>114300</xdr:colOff>
          <xdr:row>6</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xdr:row>
          <xdr:rowOff>123825</xdr:rowOff>
        </xdr:from>
        <xdr:to>
          <xdr:col>17</xdr:col>
          <xdr:colOff>76200</xdr:colOff>
          <xdr:row>6</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114300</xdr:rowOff>
        </xdr:from>
        <xdr:to>
          <xdr:col>13</xdr:col>
          <xdr:colOff>85725</xdr:colOff>
          <xdr:row>6</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23</xdr:row>
          <xdr:rowOff>466725</xdr:rowOff>
        </xdr:from>
        <xdr:to>
          <xdr:col>15</xdr:col>
          <xdr:colOff>47625</xdr:colOff>
          <xdr:row>25</xdr:row>
          <xdr:rowOff>38100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304800</xdr:rowOff>
        </xdr:from>
        <xdr:to>
          <xdr:col>15</xdr:col>
          <xdr:colOff>95250</xdr:colOff>
          <xdr:row>26</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209549</xdr:rowOff>
    </xdr:from>
    <xdr:to>
      <xdr:col>25</xdr:col>
      <xdr:colOff>1857374</xdr:colOff>
      <xdr:row>37</xdr:row>
      <xdr:rowOff>95250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699420" y="209549"/>
          <a:ext cx="11657240" cy="17724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複数の団体・複数人での合同利用の場合も申し込みできるのは１件です。申込時に確認させていただくことがあります。）</a:t>
          </a:r>
          <a:endParaRPr lang="en-US" altLang="ja-JP" sz="1600" b="1" i="0">
            <a:solidFill>
              <a:srgbClr val="002060"/>
            </a:solidFill>
            <a:effectLst/>
            <a:latin typeface="ヒラギノ角ゴ Pro W3"/>
          </a:endParaRPr>
        </a:p>
        <a:p>
          <a:pPr algn="l"/>
          <a:endParaRPr lang="en-US" altLang="ja-JP" sz="2000" b="1" i="0">
            <a:solidFill>
              <a:srgbClr val="002060"/>
            </a:solidFill>
            <a:effectLst/>
            <a:latin typeface="ヒラギノ角ゴ Pro W3"/>
          </a:endParaRPr>
        </a:p>
        <a:p>
          <a:pPr algn="l"/>
          <a:endParaRPr lang="en-US" altLang="ja-JP" sz="1050" b="1" i="0">
            <a:solidFill>
              <a:srgbClr val="FF686D"/>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endParaRPr lang="en-US" altLang="ja-JP" sz="1600" b="1"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抽選結果発表→梅丘パークホール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当選者の方は、一週間以内に料金の支払いをお願いします。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お問合せ先：梅丘パークホール管理事務所　☎</a:t>
          </a:r>
          <a:r>
            <a:rPr lang="en-US" altLang="ja-JP" sz="1800" b="0" i="0">
              <a:solidFill>
                <a:sysClr val="windowText" lastClr="000000"/>
              </a:solidFill>
              <a:effectLst/>
              <a:latin typeface="ヒラギノ角ゴ Pro W3"/>
            </a:rPr>
            <a:t>03-5300-3220</a:t>
          </a:r>
        </a:p>
        <a:p>
          <a:pPr algn="l"/>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集会室にゴミ箱は設置していません。使用に伴い発生したゴミは、参加者各自でお持ち帰りいただくか、イベント主催者が処理していただくようお願いいたします。</a:t>
          </a:r>
        </a:p>
        <a:p>
          <a:pPr algn="l">
            <a:buFont typeface="+mj-lt"/>
            <a:buAutoNum type="arabicPeriod"/>
          </a:pPr>
          <a:endParaRPr kumimoji="1" lang="en-US" altLang="ja-JP" sz="800"/>
        </a:p>
        <a:p>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xdr:row>
          <xdr:rowOff>133350</xdr:rowOff>
        </xdr:from>
        <xdr:to>
          <xdr:col>13</xdr:col>
          <xdr:colOff>628650</xdr:colOff>
          <xdr:row>5</xdr:row>
          <xdr:rowOff>409575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114300</xdr:rowOff>
        </xdr:from>
        <xdr:to>
          <xdr:col>8</xdr:col>
          <xdr:colOff>276225</xdr:colOff>
          <xdr:row>5</xdr:row>
          <xdr:rowOff>390525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895350</xdr:colOff>
          <xdr:row>5</xdr:row>
          <xdr:rowOff>142875</xdr:rowOff>
        </xdr:from>
        <xdr:to>
          <xdr:col>16</xdr:col>
          <xdr:colOff>219075</xdr:colOff>
          <xdr:row>5</xdr:row>
          <xdr:rowOff>419100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152400</xdr:rowOff>
        </xdr:from>
        <xdr:to>
          <xdr:col>5</xdr:col>
          <xdr:colOff>504825</xdr:colOff>
          <xdr:row>11</xdr:row>
          <xdr:rowOff>428625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11</xdr:row>
          <xdr:rowOff>123825</xdr:rowOff>
        </xdr:from>
        <xdr:to>
          <xdr:col>8</xdr:col>
          <xdr:colOff>228600</xdr:colOff>
          <xdr:row>11</xdr:row>
          <xdr:rowOff>400050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11</xdr:row>
          <xdr:rowOff>114300</xdr:rowOff>
        </xdr:from>
        <xdr:to>
          <xdr:col>13</xdr:col>
          <xdr:colOff>523875</xdr:colOff>
          <xdr:row>11</xdr:row>
          <xdr:rowOff>390525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904875</xdr:colOff>
          <xdr:row>11</xdr:row>
          <xdr:rowOff>152400</xdr:rowOff>
        </xdr:from>
        <xdr:to>
          <xdr:col>16</xdr:col>
          <xdr:colOff>228600</xdr:colOff>
          <xdr:row>11</xdr:row>
          <xdr:rowOff>428625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123825</xdr:rowOff>
        </xdr:from>
        <xdr:to>
          <xdr:col>8</xdr:col>
          <xdr:colOff>371475</xdr:colOff>
          <xdr:row>8</xdr:row>
          <xdr:rowOff>400050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8</xdr:row>
          <xdr:rowOff>142875</xdr:rowOff>
        </xdr:from>
        <xdr:to>
          <xdr:col>13</xdr:col>
          <xdr:colOff>561975</xdr:colOff>
          <xdr:row>8</xdr:row>
          <xdr:rowOff>419100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876300</xdr:colOff>
          <xdr:row>8</xdr:row>
          <xdr:rowOff>152400</xdr:rowOff>
        </xdr:from>
        <xdr:to>
          <xdr:col>16</xdr:col>
          <xdr:colOff>200025</xdr:colOff>
          <xdr:row>8</xdr:row>
          <xdr:rowOff>428625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9</xdr:col>
          <xdr:colOff>104775</xdr:colOff>
          <xdr:row>12</xdr:row>
          <xdr:rowOff>447675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0"/>
  <sheetViews>
    <sheetView showGridLines="0" tabSelected="1" view="pageBreakPreview" zoomScale="70" zoomScaleNormal="100" zoomScaleSheetLayoutView="70" workbookViewId="0">
      <selection sqref="A1:A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8" width="10.125" style="1" customWidth="1"/>
    <col min="19" max="19" width="7.75" style="1" customWidth="1"/>
    <col min="20" max="20" width="2.875" style="1" customWidth="1"/>
    <col min="21" max="26" width="26" style="1" customWidth="1"/>
    <col min="27" max="27" width="18.25" style="1" customWidth="1"/>
    <col min="28" max="16384" width="9" style="1"/>
  </cols>
  <sheetData>
    <row r="1" spans="1:37" ht="42.75" customHeight="1" x14ac:dyDescent="0.15">
      <c r="A1" s="117" t="s">
        <v>42</v>
      </c>
      <c r="B1" s="119"/>
      <c r="C1" s="80" t="s">
        <v>99</v>
      </c>
      <c r="D1" s="81"/>
      <c r="E1" s="81"/>
      <c r="F1" s="81"/>
      <c r="G1" s="81"/>
      <c r="H1" s="81"/>
      <c r="I1" s="81"/>
      <c r="J1" s="81"/>
      <c r="K1" s="81"/>
      <c r="L1" s="81"/>
      <c r="M1" s="81"/>
      <c r="N1" s="81"/>
      <c r="O1" s="81"/>
      <c r="P1" s="123" t="s">
        <v>56</v>
      </c>
      <c r="Q1" s="124"/>
      <c r="R1" s="110"/>
      <c r="S1" s="111"/>
      <c r="T1" s="6"/>
      <c r="U1" s="1" t="s">
        <v>35</v>
      </c>
      <c r="AA1" s="14"/>
      <c r="AB1" s="14"/>
      <c r="AC1" s="14"/>
      <c r="AD1" s="14"/>
      <c r="AF1" s="5"/>
      <c r="AG1" s="5"/>
      <c r="AH1" s="5"/>
      <c r="AI1" t="s">
        <v>29</v>
      </c>
      <c r="AJ1"/>
      <c r="AK1"/>
    </row>
    <row r="2" spans="1:37" ht="44.25" customHeight="1" thickBot="1" x14ac:dyDescent="0.2">
      <c r="A2" s="118"/>
      <c r="B2" s="120"/>
      <c r="C2" s="22"/>
      <c r="D2" s="22"/>
      <c r="E2" s="22"/>
      <c r="F2" s="22"/>
      <c r="G2" s="22"/>
      <c r="H2" s="22"/>
      <c r="I2" s="121">
        <v>2026</v>
      </c>
      <c r="J2" s="121"/>
      <c r="K2" s="121"/>
      <c r="L2" s="122">
        <v>8</v>
      </c>
      <c r="M2" s="122"/>
      <c r="N2" s="122"/>
      <c r="O2" s="21"/>
      <c r="P2" s="125"/>
      <c r="Q2" s="126"/>
      <c r="R2" s="112"/>
      <c r="S2" s="113"/>
      <c r="T2" s="7"/>
      <c r="AA2" s="14"/>
      <c r="AB2" s="14"/>
      <c r="AC2" s="14"/>
      <c r="AD2" s="14"/>
      <c r="AE2" s="1" t="s">
        <v>62</v>
      </c>
      <c r="AF2" s="5">
        <v>1</v>
      </c>
      <c r="AG2" s="5">
        <v>1</v>
      </c>
      <c r="AH2" s="5" t="s">
        <v>28</v>
      </c>
      <c r="AI2" t="s">
        <v>27</v>
      </c>
      <c r="AJ2" t="s">
        <v>26</v>
      </c>
      <c r="AK2">
        <v>2023</v>
      </c>
    </row>
    <row r="3" spans="1:37" ht="35.25" customHeight="1" x14ac:dyDescent="0.15">
      <c r="A3" s="22"/>
      <c r="B3" s="22"/>
      <c r="C3" s="22"/>
      <c r="D3" s="49" t="s">
        <v>61</v>
      </c>
      <c r="E3" s="22"/>
      <c r="F3" s="22"/>
      <c r="G3" s="22"/>
      <c r="H3" s="22"/>
      <c r="I3" s="23"/>
      <c r="J3" s="24"/>
      <c r="K3" s="24"/>
      <c r="L3" s="24"/>
      <c r="M3" s="2" t="s">
        <v>43</v>
      </c>
      <c r="N3" s="21"/>
      <c r="O3" s="21"/>
      <c r="P3" s="21"/>
      <c r="Q3" s="21"/>
      <c r="R3" s="21"/>
      <c r="S3" s="21"/>
      <c r="T3" s="7"/>
      <c r="AA3" s="14"/>
      <c r="AB3" s="14"/>
      <c r="AC3" s="14"/>
      <c r="AD3" s="14"/>
      <c r="AE3" s="1" t="s">
        <v>63</v>
      </c>
      <c r="AF3" s="5">
        <v>2</v>
      </c>
      <c r="AG3" s="5">
        <v>2</v>
      </c>
      <c r="AH3" s="5" t="s">
        <v>25</v>
      </c>
      <c r="AI3"/>
      <c r="AJ3" t="s">
        <v>24</v>
      </c>
      <c r="AK3">
        <v>2024</v>
      </c>
    </row>
    <row r="4" spans="1:37" ht="40.5" customHeight="1" x14ac:dyDescent="0.15">
      <c r="A4" s="153" t="s">
        <v>80</v>
      </c>
      <c r="B4" s="154"/>
      <c r="C4" s="83" t="s">
        <v>0</v>
      </c>
      <c r="D4" s="16">
        <f>$I$2</f>
        <v>2026</v>
      </c>
      <c r="E4" s="8" t="s">
        <v>3</v>
      </c>
      <c r="F4" s="9">
        <f>$L$2</f>
        <v>8</v>
      </c>
      <c r="G4" s="8" t="s">
        <v>4</v>
      </c>
      <c r="H4" s="17"/>
      <c r="I4" s="8" t="s">
        <v>6</v>
      </c>
      <c r="J4" s="12" t="s">
        <v>39</v>
      </c>
      <c r="K4" s="10" t="str">
        <f>IF(H4="","",DATE(I2,L2,H4))</f>
        <v/>
      </c>
      <c r="L4" s="13" t="s">
        <v>40</v>
      </c>
      <c r="M4" s="18"/>
      <c r="N4" s="11" t="s">
        <v>8</v>
      </c>
      <c r="O4" s="18"/>
      <c r="P4" s="11" t="s">
        <v>57</v>
      </c>
      <c r="Q4" s="18"/>
      <c r="R4" s="11" t="s">
        <v>10</v>
      </c>
      <c r="S4" s="8" t="s">
        <v>30</v>
      </c>
      <c r="T4" s="7"/>
      <c r="AA4" s="14" t="b">
        <v>1</v>
      </c>
      <c r="AB4" s="14" t="b">
        <v>0</v>
      </c>
      <c r="AC4" s="14" t="b">
        <v>0</v>
      </c>
      <c r="AD4" s="14" t="b">
        <v>0</v>
      </c>
      <c r="AE4" s="1" t="s">
        <v>64</v>
      </c>
      <c r="AF4" s="5">
        <v>3</v>
      </c>
      <c r="AG4" s="5">
        <v>3</v>
      </c>
      <c r="AH4" s="5" t="s">
        <v>23</v>
      </c>
      <c r="AI4"/>
      <c r="AJ4" t="s">
        <v>22</v>
      </c>
      <c r="AK4">
        <v>2025</v>
      </c>
    </row>
    <row r="5" spans="1:37" ht="40.5" customHeight="1" x14ac:dyDescent="0.15">
      <c r="A5" s="153"/>
      <c r="B5" s="154"/>
      <c r="C5" s="84"/>
      <c r="D5" s="16">
        <f>$I$2</f>
        <v>2026</v>
      </c>
      <c r="E5" s="41" t="s">
        <v>3</v>
      </c>
      <c r="F5" s="42">
        <f>$L$2</f>
        <v>8</v>
      </c>
      <c r="G5" s="41" t="s">
        <v>4</v>
      </c>
      <c r="H5" s="43"/>
      <c r="I5" s="41" t="s">
        <v>6</v>
      </c>
      <c r="J5" s="44" t="s">
        <v>39</v>
      </c>
      <c r="K5" s="45" t="str">
        <f>IF(H5="","",DATE(D5,F5,H5))</f>
        <v/>
      </c>
      <c r="L5" s="46" t="s">
        <v>40</v>
      </c>
      <c r="M5" s="48"/>
      <c r="N5" s="47" t="s">
        <v>8</v>
      </c>
      <c r="O5" s="48"/>
      <c r="P5" s="47" t="s">
        <v>9</v>
      </c>
      <c r="Q5" s="48"/>
      <c r="R5" s="47" t="s">
        <v>10</v>
      </c>
      <c r="S5" s="41"/>
      <c r="T5" s="7"/>
      <c r="AA5" s="15" t="b">
        <v>0</v>
      </c>
      <c r="AB5" s="15" t="b">
        <v>0</v>
      </c>
      <c r="AC5" s="15" t="b">
        <v>0</v>
      </c>
      <c r="AD5" s="14"/>
      <c r="AE5" s="1" t="s">
        <v>65</v>
      </c>
      <c r="AF5" s="5">
        <v>4</v>
      </c>
      <c r="AG5" s="5">
        <v>4</v>
      </c>
      <c r="AH5" s="5" t="s">
        <v>21</v>
      </c>
      <c r="AI5"/>
      <c r="AJ5" t="s">
        <v>20</v>
      </c>
      <c r="AK5">
        <v>2026</v>
      </c>
    </row>
    <row r="6" spans="1:37" ht="40.5" customHeight="1" x14ac:dyDescent="0.15">
      <c r="A6" s="153"/>
      <c r="B6" s="154"/>
      <c r="C6" s="85"/>
      <c r="D6" s="115" t="s">
        <v>75</v>
      </c>
      <c r="E6" s="116"/>
      <c r="F6" s="114" t="s">
        <v>71</v>
      </c>
      <c r="G6" s="114"/>
      <c r="H6" s="114"/>
      <c r="I6" s="114" t="s">
        <v>72</v>
      </c>
      <c r="J6" s="114"/>
      <c r="K6" s="114"/>
      <c r="L6" s="114"/>
      <c r="M6" s="114"/>
      <c r="N6" s="114" t="s">
        <v>73</v>
      </c>
      <c r="O6" s="114"/>
      <c r="P6" s="114"/>
      <c r="Q6" s="114" t="s">
        <v>74</v>
      </c>
      <c r="R6" s="114"/>
      <c r="S6" s="114"/>
      <c r="T6" s="7"/>
      <c r="AA6" s="15" t="b">
        <v>0</v>
      </c>
      <c r="AB6" s="15" t="b">
        <v>0</v>
      </c>
      <c r="AC6" s="15" t="b">
        <v>0</v>
      </c>
      <c r="AD6" s="14"/>
      <c r="AF6" s="5">
        <v>5</v>
      </c>
      <c r="AG6" s="5">
        <v>5</v>
      </c>
      <c r="AH6" s="5" t="s">
        <v>7</v>
      </c>
      <c r="AI6"/>
      <c r="AJ6" t="s">
        <v>19</v>
      </c>
      <c r="AK6">
        <v>2027</v>
      </c>
    </row>
    <row r="7" spans="1:37" ht="37.5" customHeight="1" x14ac:dyDescent="0.15">
      <c r="A7" s="153"/>
      <c r="B7" s="154"/>
      <c r="C7" s="83" t="s">
        <v>1</v>
      </c>
      <c r="D7" s="16">
        <f>$I$2</f>
        <v>2026</v>
      </c>
      <c r="E7" s="8" t="s">
        <v>3</v>
      </c>
      <c r="F7" s="9">
        <f>$L$2</f>
        <v>8</v>
      </c>
      <c r="G7" s="8" t="s">
        <v>4</v>
      </c>
      <c r="H7" s="17"/>
      <c r="I7" s="8" t="s">
        <v>6</v>
      </c>
      <c r="J7" s="12" t="s">
        <v>39</v>
      </c>
      <c r="K7" s="10" t="str">
        <f>IF(H7="","",DATE(D7,F7,H7))</f>
        <v/>
      </c>
      <c r="L7" s="13" t="s">
        <v>40</v>
      </c>
      <c r="M7" s="17"/>
      <c r="N7" s="11" t="s">
        <v>8</v>
      </c>
      <c r="O7" s="18"/>
      <c r="P7" s="11" t="s">
        <v>9</v>
      </c>
      <c r="Q7" s="18"/>
      <c r="R7" s="11" t="s">
        <v>10</v>
      </c>
      <c r="S7" s="8" t="s">
        <v>30</v>
      </c>
      <c r="T7" s="7"/>
      <c r="AA7" s="14" t="b">
        <v>0</v>
      </c>
      <c r="AB7" s="14" t="b">
        <v>0</v>
      </c>
      <c r="AC7" s="14" t="b">
        <v>0</v>
      </c>
      <c r="AD7" s="14" t="b">
        <v>0</v>
      </c>
      <c r="AF7" s="5">
        <v>6</v>
      </c>
      <c r="AG7" s="5">
        <v>6</v>
      </c>
      <c r="AH7" s="5" t="s">
        <v>18</v>
      </c>
      <c r="AI7"/>
      <c r="AJ7" t="s">
        <v>17</v>
      </c>
      <c r="AK7"/>
    </row>
    <row r="8" spans="1:37" ht="40.5" customHeight="1" x14ac:dyDescent="0.15">
      <c r="A8" s="153"/>
      <c r="B8" s="154"/>
      <c r="C8" s="84"/>
      <c r="D8" s="16">
        <f>$I$2</f>
        <v>2026</v>
      </c>
      <c r="E8" s="41" t="s">
        <v>3</v>
      </c>
      <c r="F8" s="42">
        <f>$L$2</f>
        <v>8</v>
      </c>
      <c r="G8" s="41" t="s">
        <v>4</v>
      </c>
      <c r="H8" s="43"/>
      <c r="I8" s="41" t="s">
        <v>6</v>
      </c>
      <c r="J8" s="44" t="s">
        <v>39</v>
      </c>
      <c r="K8" s="45" t="str">
        <f>IF(H8="","",DATE(D8,F8,H8))</f>
        <v/>
      </c>
      <c r="L8" s="46" t="s">
        <v>40</v>
      </c>
      <c r="M8" s="43"/>
      <c r="N8" s="47" t="s">
        <v>8</v>
      </c>
      <c r="O8" s="48"/>
      <c r="P8" s="47" t="s">
        <v>9</v>
      </c>
      <c r="Q8" s="48"/>
      <c r="R8" s="47" t="s">
        <v>10</v>
      </c>
      <c r="S8" s="41"/>
      <c r="T8" s="7"/>
      <c r="AA8" s="15" t="b">
        <v>0</v>
      </c>
      <c r="AB8" s="15" t="b">
        <v>0</v>
      </c>
      <c r="AC8" s="15" t="b">
        <v>0</v>
      </c>
      <c r="AD8" s="14"/>
      <c r="AF8" s="5">
        <v>7</v>
      </c>
      <c r="AG8" s="5">
        <v>7</v>
      </c>
      <c r="AH8" s="5" t="s">
        <v>5</v>
      </c>
      <c r="AI8"/>
      <c r="AJ8" t="s">
        <v>16</v>
      </c>
      <c r="AK8"/>
    </row>
    <row r="9" spans="1:37" ht="40.5" customHeight="1" x14ac:dyDescent="0.15">
      <c r="A9" s="153"/>
      <c r="B9" s="154"/>
      <c r="C9" s="85"/>
      <c r="D9" s="115" t="s">
        <v>75</v>
      </c>
      <c r="E9" s="116"/>
      <c r="F9" s="114" t="s">
        <v>71</v>
      </c>
      <c r="G9" s="114"/>
      <c r="H9" s="114"/>
      <c r="I9" s="114" t="s">
        <v>72</v>
      </c>
      <c r="J9" s="114"/>
      <c r="K9" s="114"/>
      <c r="L9" s="114"/>
      <c r="M9" s="114"/>
      <c r="N9" s="114" t="s">
        <v>73</v>
      </c>
      <c r="O9" s="114"/>
      <c r="P9" s="114"/>
      <c r="Q9" s="114" t="s">
        <v>74</v>
      </c>
      <c r="R9" s="114"/>
      <c r="S9" s="114"/>
      <c r="T9" s="7"/>
      <c r="AA9" s="15" t="b">
        <v>0</v>
      </c>
      <c r="AB9" s="15" t="b">
        <v>0</v>
      </c>
      <c r="AC9" s="15" t="b">
        <v>0</v>
      </c>
      <c r="AD9" s="14"/>
      <c r="AF9" s="5">
        <v>8</v>
      </c>
      <c r="AG9" s="5">
        <v>8</v>
      </c>
      <c r="AH9" s="5"/>
      <c r="AI9"/>
      <c r="AJ9" t="s">
        <v>15</v>
      </c>
      <c r="AK9"/>
    </row>
    <row r="10" spans="1:37" ht="40.5" customHeight="1" x14ac:dyDescent="0.15">
      <c r="A10" s="153"/>
      <c r="B10" s="154"/>
      <c r="C10" s="83" t="s">
        <v>2</v>
      </c>
      <c r="D10" s="16">
        <f>$I$2</f>
        <v>2026</v>
      </c>
      <c r="E10" s="8" t="s">
        <v>3</v>
      </c>
      <c r="F10" s="9">
        <f>$L$2</f>
        <v>8</v>
      </c>
      <c r="G10" s="8" t="s">
        <v>4</v>
      </c>
      <c r="H10" s="17"/>
      <c r="I10" s="8" t="s">
        <v>6</v>
      </c>
      <c r="J10" s="12" t="s">
        <v>39</v>
      </c>
      <c r="K10" s="10" t="str">
        <f>IF(H10="","",DATE(D10,F10,H10))</f>
        <v/>
      </c>
      <c r="L10" s="13" t="s">
        <v>40</v>
      </c>
      <c r="M10" s="17"/>
      <c r="N10" s="11" t="s">
        <v>8</v>
      </c>
      <c r="O10" s="18"/>
      <c r="P10" s="11" t="s">
        <v>9</v>
      </c>
      <c r="Q10" s="18"/>
      <c r="R10" s="11" t="s">
        <v>10</v>
      </c>
      <c r="S10" s="8" t="s">
        <v>30</v>
      </c>
      <c r="T10" s="7"/>
      <c r="AA10" s="14" t="b">
        <v>0</v>
      </c>
      <c r="AB10" s="14" t="b">
        <v>0</v>
      </c>
      <c r="AC10" s="14" t="b">
        <v>0</v>
      </c>
      <c r="AD10" s="14" t="b">
        <v>0</v>
      </c>
      <c r="AF10" s="5">
        <v>9</v>
      </c>
      <c r="AG10" s="5">
        <v>9</v>
      </c>
      <c r="AH10" s="5"/>
      <c r="AI10"/>
      <c r="AJ10" t="s">
        <v>14</v>
      </c>
      <c r="AK10"/>
    </row>
    <row r="11" spans="1:37" ht="40.5" customHeight="1" x14ac:dyDescent="0.15">
      <c r="A11" s="153"/>
      <c r="B11" s="154"/>
      <c r="C11" s="84"/>
      <c r="D11" s="16">
        <f>$I$2</f>
        <v>2026</v>
      </c>
      <c r="E11" s="41" t="s">
        <v>3</v>
      </c>
      <c r="F11" s="42">
        <f>$L$2</f>
        <v>8</v>
      </c>
      <c r="G11" s="41" t="s">
        <v>4</v>
      </c>
      <c r="H11" s="43"/>
      <c r="I11" s="41" t="s">
        <v>6</v>
      </c>
      <c r="J11" s="44" t="s">
        <v>39</v>
      </c>
      <c r="K11" s="45" t="str">
        <f>IF(H11="","",DATE(D11,F11,H11))</f>
        <v/>
      </c>
      <c r="L11" s="46" t="s">
        <v>40</v>
      </c>
      <c r="M11" s="43"/>
      <c r="N11" s="47" t="s">
        <v>8</v>
      </c>
      <c r="O11" s="48"/>
      <c r="P11" s="47" t="s">
        <v>9</v>
      </c>
      <c r="Q11" s="48"/>
      <c r="R11" s="47" t="s">
        <v>10</v>
      </c>
      <c r="S11" s="41"/>
      <c r="T11" s="7"/>
      <c r="AA11" s="15" t="b">
        <v>0</v>
      </c>
      <c r="AB11" s="15" t="b">
        <v>0</v>
      </c>
      <c r="AC11" s="15" t="b">
        <v>0</v>
      </c>
      <c r="AD11" s="14"/>
      <c r="AF11" s="5">
        <v>10</v>
      </c>
      <c r="AG11" s="5">
        <v>10</v>
      </c>
      <c r="AH11" s="5"/>
      <c r="AI11"/>
      <c r="AJ11" t="s">
        <v>13</v>
      </c>
      <c r="AK11"/>
    </row>
    <row r="12" spans="1:37" ht="40.5" customHeight="1" thickBot="1" x14ac:dyDescent="0.2">
      <c r="A12" s="155"/>
      <c r="B12" s="154"/>
      <c r="C12" s="84"/>
      <c r="D12" s="156" t="s">
        <v>75</v>
      </c>
      <c r="E12" s="157"/>
      <c r="F12" s="158" t="s">
        <v>71</v>
      </c>
      <c r="G12" s="158"/>
      <c r="H12" s="158"/>
      <c r="I12" s="158" t="s">
        <v>72</v>
      </c>
      <c r="J12" s="158"/>
      <c r="K12" s="158"/>
      <c r="L12" s="158"/>
      <c r="M12" s="158"/>
      <c r="N12" s="158" t="s">
        <v>73</v>
      </c>
      <c r="O12" s="158"/>
      <c r="P12" s="158"/>
      <c r="Q12" s="158" t="s">
        <v>74</v>
      </c>
      <c r="R12" s="158"/>
      <c r="S12" s="158"/>
      <c r="T12" s="7"/>
      <c r="AA12" s="15" t="b">
        <v>0</v>
      </c>
      <c r="AB12" s="15" t="b">
        <v>0</v>
      </c>
      <c r="AC12" s="15" t="b">
        <v>0</v>
      </c>
      <c r="AD12" s="14"/>
      <c r="AF12" s="5">
        <v>11</v>
      </c>
      <c r="AG12" s="5">
        <v>11</v>
      </c>
      <c r="AH12" s="5"/>
      <c r="AI12"/>
      <c r="AJ12" t="s">
        <v>12</v>
      </c>
      <c r="AK12"/>
    </row>
    <row r="13" spans="1:37" ht="40.5" customHeight="1" thickBot="1" x14ac:dyDescent="0.2">
      <c r="A13" s="189" t="s">
        <v>105</v>
      </c>
      <c r="B13" s="189"/>
      <c r="C13" s="189"/>
      <c r="D13" s="189"/>
      <c r="E13" s="189"/>
      <c r="F13" s="189"/>
      <c r="G13" s="190"/>
      <c r="H13" s="75"/>
      <c r="I13" s="191"/>
      <c r="J13" s="192"/>
      <c r="K13" s="193" t="s">
        <v>106</v>
      </c>
      <c r="L13" s="194"/>
      <c r="M13" s="194"/>
      <c r="N13" s="76" t="s">
        <v>107</v>
      </c>
      <c r="O13" s="185"/>
      <c r="P13" s="186"/>
      <c r="Q13" s="187" t="s">
        <v>108</v>
      </c>
      <c r="R13" s="188"/>
      <c r="S13" s="77"/>
      <c r="T13" s="78"/>
      <c r="AA13" s="74"/>
      <c r="AB13" s="74"/>
      <c r="AC13" s="74"/>
      <c r="AD13" s="14"/>
      <c r="AF13" s="5"/>
      <c r="AG13" s="5"/>
      <c r="AH13" s="5"/>
      <c r="AI13"/>
      <c r="AJ13"/>
      <c r="AK13"/>
    </row>
    <row r="14" spans="1:37" ht="63" customHeight="1" thickBot="1" x14ac:dyDescent="0.2">
      <c r="A14" s="167" t="s">
        <v>34</v>
      </c>
      <c r="B14" s="168"/>
      <c r="C14" s="169"/>
      <c r="D14" s="170" t="s">
        <v>98</v>
      </c>
      <c r="E14" s="170"/>
      <c r="F14" s="171"/>
      <c r="G14" s="171"/>
      <c r="H14" s="171"/>
      <c r="I14" s="171"/>
      <c r="J14" s="171"/>
      <c r="K14" s="171"/>
      <c r="L14" s="171"/>
      <c r="M14" s="171"/>
      <c r="N14" s="171"/>
      <c r="O14" s="171"/>
      <c r="P14" s="171"/>
      <c r="Q14" s="171"/>
      <c r="R14" s="171"/>
      <c r="S14" s="171"/>
      <c r="T14" s="7"/>
      <c r="AA14" s="14" t="b">
        <v>0</v>
      </c>
      <c r="AB14" s="14" t="b">
        <v>0</v>
      </c>
      <c r="AC14" s="14"/>
      <c r="AD14" s="14"/>
      <c r="AF14" s="5">
        <v>12</v>
      </c>
      <c r="AG14" s="5">
        <v>12</v>
      </c>
      <c r="AH14" s="5"/>
      <c r="AI14"/>
      <c r="AJ14" t="s">
        <v>11</v>
      </c>
      <c r="AK14"/>
    </row>
    <row r="15" spans="1:37" ht="51" customHeight="1" x14ac:dyDescent="0.15">
      <c r="A15" s="172" t="s">
        <v>59</v>
      </c>
      <c r="B15" s="173"/>
      <c r="C15" s="135"/>
      <c r="D15" s="135"/>
      <c r="E15" s="135"/>
      <c r="F15" s="19" t="s">
        <v>41</v>
      </c>
      <c r="G15" s="103"/>
      <c r="H15" s="103"/>
      <c r="I15" s="103"/>
      <c r="J15" s="104"/>
      <c r="K15" s="165" t="s">
        <v>38</v>
      </c>
      <c r="L15" s="166"/>
      <c r="M15" s="136"/>
      <c r="N15" s="137"/>
      <c r="O15" s="137"/>
      <c r="P15" s="138"/>
      <c r="Q15" s="20" t="s">
        <v>37</v>
      </c>
      <c r="R15" s="103"/>
      <c r="S15" s="104"/>
      <c r="T15" s="7"/>
      <c r="AA15" s="14" t="b">
        <v>0</v>
      </c>
      <c r="AB15" s="14" t="b">
        <v>0</v>
      </c>
      <c r="AC15" s="14" t="b">
        <v>0</v>
      </c>
      <c r="AD15" s="14" t="b">
        <v>0</v>
      </c>
      <c r="AF15" s="5"/>
      <c r="AG15" s="5">
        <v>13</v>
      </c>
      <c r="AH15" s="5"/>
      <c r="AI15"/>
      <c r="AJ15"/>
      <c r="AK15"/>
    </row>
    <row r="16" spans="1:37" ht="26.25" customHeight="1" x14ac:dyDescent="0.15">
      <c r="A16" s="96" t="s">
        <v>60</v>
      </c>
      <c r="B16" s="97"/>
      <c r="C16" s="26" t="s">
        <v>36</v>
      </c>
      <c r="D16" s="177"/>
      <c r="E16" s="177"/>
      <c r="F16" s="177"/>
      <c r="G16" s="177"/>
      <c r="H16" s="177"/>
      <c r="I16" s="177"/>
      <c r="J16" s="177"/>
      <c r="K16" s="177"/>
      <c r="L16" s="177"/>
      <c r="M16" s="177"/>
      <c r="N16" s="177"/>
      <c r="O16" s="177"/>
      <c r="P16" s="177"/>
      <c r="Q16" s="177"/>
      <c r="R16" s="177"/>
      <c r="S16" s="178"/>
      <c r="T16" s="7"/>
      <c r="AA16" s="14" t="b">
        <v>0</v>
      </c>
      <c r="AB16" s="14" t="b">
        <v>0</v>
      </c>
      <c r="AC16" s="14" t="b">
        <v>0</v>
      </c>
      <c r="AD16" s="14"/>
      <c r="AF16" s="5"/>
      <c r="AG16" s="5">
        <v>14</v>
      </c>
      <c r="AH16" s="5"/>
      <c r="AI16"/>
      <c r="AJ16"/>
      <c r="AK16"/>
    </row>
    <row r="17" spans="1:37" ht="26.25" customHeight="1" x14ac:dyDescent="0.15">
      <c r="A17" s="96"/>
      <c r="B17" s="97"/>
      <c r="C17" s="27"/>
      <c r="D17" s="177"/>
      <c r="E17" s="177"/>
      <c r="F17" s="177"/>
      <c r="G17" s="177"/>
      <c r="H17" s="177"/>
      <c r="I17" s="177"/>
      <c r="J17" s="177"/>
      <c r="K17" s="177"/>
      <c r="L17" s="177"/>
      <c r="M17" s="177"/>
      <c r="N17" s="177"/>
      <c r="O17" s="177"/>
      <c r="P17" s="177"/>
      <c r="Q17" s="177"/>
      <c r="R17" s="177"/>
      <c r="S17" s="178"/>
      <c r="T17" s="7"/>
      <c r="AA17" s="14" t="b">
        <v>0</v>
      </c>
      <c r="AB17" s="14" t="b">
        <v>0</v>
      </c>
      <c r="AC17" s="14" t="b">
        <v>0</v>
      </c>
      <c r="AD17" s="14"/>
      <c r="AF17" s="5"/>
      <c r="AG17" s="5">
        <v>15</v>
      </c>
      <c r="AH17" s="5"/>
      <c r="AI17"/>
      <c r="AJ17"/>
      <c r="AK17"/>
    </row>
    <row r="18" spans="1:37" ht="37.5" customHeight="1" thickBot="1" x14ac:dyDescent="0.2">
      <c r="A18" s="131" t="s">
        <v>54</v>
      </c>
      <c r="B18" s="132"/>
      <c r="C18" s="133"/>
      <c r="D18" s="133"/>
      <c r="E18" s="133"/>
      <c r="F18" s="133"/>
      <c r="G18" s="133"/>
      <c r="H18" s="133"/>
      <c r="I18" s="133"/>
      <c r="J18" s="133"/>
      <c r="K18" s="133"/>
      <c r="L18" s="133"/>
      <c r="M18" s="133"/>
      <c r="N18" s="133"/>
      <c r="O18" s="133"/>
      <c r="P18" s="133"/>
      <c r="Q18" s="133"/>
      <c r="R18" s="133"/>
      <c r="S18" s="134"/>
      <c r="T18" s="7"/>
      <c r="AA18" s="14" t="b">
        <v>0</v>
      </c>
      <c r="AB18" s="14" t="b">
        <v>0</v>
      </c>
      <c r="AC18" s="14" t="b">
        <v>1</v>
      </c>
      <c r="AD18" s="14" t="b">
        <v>0</v>
      </c>
      <c r="AF18" s="5"/>
      <c r="AG18" s="5">
        <v>16</v>
      </c>
      <c r="AH18" s="5"/>
      <c r="AI18"/>
      <c r="AJ18"/>
      <c r="AK18"/>
    </row>
    <row r="19" spans="1:37" ht="75" customHeight="1" thickTop="1" x14ac:dyDescent="0.15">
      <c r="A19" s="174" t="s">
        <v>33</v>
      </c>
      <c r="B19" s="175"/>
      <c r="C19" s="175"/>
      <c r="D19" s="176" t="s">
        <v>97</v>
      </c>
      <c r="E19" s="176"/>
      <c r="F19" s="176"/>
      <c r="G19" s="176"/>
      <c r="H19" s="176"/>
      <c r="I19" s="176"/>
      <c r="J19" s="176"/>
      <c r="K19" s="176"/>
      <c r="L19" s="176"/>
      <c r="M19" s="176"/>
      <c r="N19" s="176"/>
      <c r="O19" s="176"/>
      <c r="P19" s="176"/>
      <c r="Q19" s="176"/>
      <c r="R19" s="176"/>
      <c r="S19" s="176"/>
      <c r="T19" s="7"/>
      <c r="AA19" s="14" t="b">
        <v>0</v>
      </c>
      <c r="AB19" s="14" t="b">
        <v>0</v>
      </c>
      <c r="AC19" s="14" t="b">
        <v>0</v>
      </c>
      <c r="AD19" s="14"/>
      <c r="AF19" s="5"/>
      <c r="AG19" s="5">
        <v>17</v>
      </c>
      <c r="AH19" s="5"/>
      <c r="AI19"/>
      <c r="AJ19"/>
      <c r="AK19"/>
    </row>
    <row r="20" spans="1:37" ht="51" customHeight="1" x14ac:dyDescent="0.15">
      <c r="A20" s="96" t="s">
        <v>31</v>
      </c>
      <c r="B20" s="97"/>
      <c r="C20" s="98"/>
      <c r="D20" s="99"/>
      <c r="E20" s="99"/>
      <c r="F20" s="99"/>
      <c r="G20" s="99"/>
      <c r="H20" s="99"/>
      <c r="I20" s="99"/>
      <c r="J20" s="99"/>
      <c r="K20" s="99"/>
      <c r="L20" s="99"/>
      <c r="M20" s="99"/>
      <c r="N20" s="99"/>
      <c r="O20" s="99"/>
      <c r="P20" s="99"/>
      <c r="Q20" s="99"/>
      <c r="R20" s="99"/>
      <c r="S20" s="100"/>
      <c r="T20" s="7"/>
      <c r="AA20" s="14" t="b">
        <v>0</v>
      </c>
      <c r="AB20" s="14" t="b">
        <v>0</v>
      </c>
      <c r="AC20" s="14" t="b">
        <v>0</v>
      </c>
      <c r="AD20" s="14"/>
      <c r="AF20" s="5"/>
      <c r="AG20" s="5">
        <v>18</v>
      </c>
      <c r="AH20" s="5"/>
      <c r="AI20"/>
      <c r="AJ20"/>
      <c r="AK20"/>
    </row>
    <row r="21" spans="1:37" ht="29.25" customHeight="1" x14ac:dyDescent="0.15">
      <c r="A21" s="140" t="s">
        <v>58</v>
      </c>
      <c r="B21" s="141"/>
      <c r="C21" s="26" t="s">
        <v>36</v>
      </c>
      <c r="D21" s="144"/>
      <c r="E21" s="145"/>
      <c r="F21" s="145"/>
      <c r="G21" s="145"/>
      <c r="H21" s="145"/>
      <c r="I21" s="145"/>
      <c r="J21" s="145"/>
      <c r="K21" s="145"/>
      <c r="L21" s="145"/>
      <c r="M21" s="145"/>
      <c r="N21" s="145"/>
      <c r="O21" s="145"/>
      <c r="P21" s="145"/>
      <c r="Q21" s="145"/>
      <c r="R21" s="145"/>
      <c r="S21" s="146"/>
      <c r="AA21" s="14" t="b">
        <v>0</v>
      </c>
      <c r="AB21" s="14" t="b">
        <v>0</v>
      </c>
      <c r="AC21" s="14" t="b">
        <v>0</v>
      </c>
      <c r="AD21" s="14" t="b">
        <v>0</v>
      </c>
      <c r="AF21" s="5"/>
      <c r="AG21" s="5">
        <v>19</v>
      </c>
      <c r="AH21" s="5"/>
      <c r="AI21"/>
      <c r="AJ21"/>
      <c r="AK21"/>
    </row>
    <row r="22" spans="1:37" ht="24" customHeight="1" x14ac:dyDescent="0.15">
      <c r="A22" s="142"/>
      <c r="B22" s="143"/>
      <c r="C22" s="28"/>
      <c r="D22" s="147"/>
      <c r="E22" s="148"/>
      <c r="F22" s="148"/>
      <c r="G22" s="148"/>
      <c r="H22" s="148"/>
      <c r="I22" s="148"/>
      <c r="J22" s="148"/>
      <c r="K22" s="148"/>
      <c r="L22" s="148"/>
      <c r="M22" s="148"/>
      <c r="N22" s="148"/>
      <c r="O22" s="148"/>
      <c r="P22" s="148"/>
      <c r="Q22" s="148"/>
      <c r="R22" s="148"/>
      <c r="S22" s="149"/>
      <c r="AA22" s="14" t="b">
        <v>0</v>
      </c>
      <c r="AB22" s="14" t="b">
        <v>0</v>
      </c>
      <c r="AC22" s="14" t="b">
        <v>0</v>
      </c>
      <c r="AD22" s="14"/>
      <c r="AF22" s="5"/>
      <c r="AG22" s="5">
        <v>20</v>
      </c>
      <c r="AH22" s="5"/>
      <c r="AI22"/>
      <c r="AJ22"/>
      <c r="AK22"/>
    </row>
    <row r="23" spans="1:37" ht="48" customHeight="1" x14ac:dyDescent="0.15">
      <c r="A23" s="101" t="s">
        <v>32</v>
      </c>
      <c r="B23" s="102"/>
      <c r="C23" s="99"/>
      <c r="D23" s="99"/>
      <c r="E23" s="99"/>
      <c r="F23" s="29" t="s">
        <v>41</v>
      </c>
      <c r="G23" s="103"/>
      <c r="H23" s="103"/>
      <c r="I23" s="103"/>
      <c r="J23" s="104"/>
      <c r="K23" s="105" t="s">
        <v>38</v>
      </c>
      <c r="L23" s="106"/>
      <c r="M23" s="107"/>
      <c r="N23" s="108"/>
      <c r="O23" s="108"/>
      <c r="P23" s="109"/>
      <c r="Q23" s="30" t="s">
        <v>37</v>
      </c>
      <c r="R23" s="103"/>
      <c r="S23" s="104"/>
      <c r="AA23" s="14" t="b">
        <v>0</v>
      </c>
      <c r="AB23" s="14" t="b">
        <v>0</v>
      </c>
      <c r="AC23" s="14" t="b">
        <v>0</v>
      </c>
      <c r="AD23" s="14"/>
      <c r="AF23" s="5"/>
      <c r="AG23" s="5">
        <v>21</v>
      </c>
      <c r="AH23" s="5"/>
      <c r="AI23"/>
      <c r="AJ23"/>
      <c r="AK23"/>
    </row>
    <row r="24" spans="1:37" ht="42" customHeight="1" x14ac:dyDescent="0.15">
      <c r="A24" s="90" t="s">
        <v>54</v>
      </c>
      <c r="B24" s="91"/>
      <c r="C24" s="92"/>
      <c r="D24" s="92"/>
      <c r="E24" s="92"/>
      <c r="F24" s="92"/>
      <c r="G24" s="92"/>
      <c r="H24" s="92"/>
      <c r="I24" s="92"/>
      <c r="J24" s="92"/>
      <c r="K24" s="92"/>
      <c r="L24" s="92"/>
      <c r="M24" s="92"/>
      <c r="N24" s="92"/>
      <c r="O24" s="92"/>
      <c r="P24" s="92"/>
      <c r="Q24" s="92"/>
      <c r="R24" s="92"/>
      <c r="S24" s="93"/>
      <c r="AA24" s="14" t="b">
        <v>0</v>
      </c>
      <c r="AB24" s="14"/>
      <c r="AC24" s="14"/>
      <c r="AD24" s="14"/>
      <c r="AF24" s="5"/>
      <c r="AG24" s="5">
        <v>22</v>
      </c>
      <c r="AH24" s="5"/>
      <c r="AI24"/>
      <c r="AJ24"/>
      <c r="AK24"/>
    </row>
    <row r="25" spans="1:37" ht="30" customHeight="1" x14ac:dyDescent="0.15">
      <c r="A25" s="159" t="s">
        <v>44</v>
      </c>
      <c r="B25" s="160"/>
      <c r="C25" s="163" t="s">
        <v>45</v>
      </c>
      <c r="D25" s="164"/>
      <c r="E25" s="164"/>
      <c r="F25" s="164"/>
      <c r="G25" s="164"/>
      <c r="H25" s="164"/>
      <c r="I25" s="164"/>
      <c r="J25" s="164"/>
      <c r="K25" s="164"/>
      <c r="L25" s="164"/>
      <c r="M25" s="164"/>
      <c r="N25" s="31" t="s">
        <v>46</v>
      </c>
      <c r="O25" s="32"/>
      <c r="P25" s="33" t="s">
        <v>47</v>
      </c>
      <c r="Q25" s="34"/>
      <c r="R25" s="34"/>
      <c r="S25" s="35"/>
      <c r="AA25" s="14" t="b">
        <v>0</v>
      </c>
      <c r="AB25" s="14"/>
      <c r="AC25" s="14"/>
      <c r="AD25" s="14"/>
      <c r="AF25" s="5"/>
      <c r="AG25" s="5">
        <v>23</v>
      </c>
      <c r="AH25" s="5"/>
      <c r="AI25"/>
      <c r="AJ25"/>
      <c r="AK25"/>
    </row>
    <row r="26" spans="1:37" ht="33" customHeight="1" x14ac:dyDescent="0.15">
      <c r="A26" s="161"/>
      <c r="B26" s="162"/>
      <c r="C26" s="180" t="s">
        <v>48</v>
      </c>
      <c r="D26" s="181"/>
      <c r="E26" s="181"/>
      <c r="F26" s="181"/>
      <c r="G26" s="181"/>
      <c r="H26" s="181"/>
      <c r="I26" s="181"/>
      <c r="J26" s="181"/>
      <c r="K26" s="181"/>
      <c r="L26" s="181"/>
      <c r="M26" s="181"/>
      <c r="N26" s="36" t="s">
        <v>46</v>
      </c>
      <c r="O26" s="37"/>
      <c r="P26" s="38" t="s">
        <v>47</v>
      </c>
      <c r="Q26" s="39"/>
      <c r="R26" s="39"/>
      <c r="S26" s="40"/>
      <c r="AA26" s="14" t="b">
        <v>0</v>
      </c>
      <c r="AB26" s="14"/>
      <c r="AC26" s="14"/>
      <c r="AD26" s="14"/>
      <c r="AF26" s="5"/>
      <c r="AG26" s="5">
        <v>24</v>
      </c>
      <c r="AH26" s="5"/>
      <c r="AI26"/>
      <c r="AJ26"/>
      <c r="AK26"/>
    </row>
    <row r="27" spans="1:37" ht="27" customHeight="1" x14ac:dyDescent="0.2">
      <c r="A27" s="61" t="s">
        <v>103</v>
      </c>
      <c r="B27" s="62"/>
      <c r="C27" s="63"/>
      <c r="D27" s="63"/>
      <c r="E27" s="63"/>
      <c r="F27" s="63"/>
      <c r="G27" s="63"/>
      <c r="H27" s="63"/>
      <c r="I27" s="63"/>
      <c r="J27" s="63"/>
      <c r="K27" s="63"/>
      <c r="L27" s="63"/>
      <c r="M27" s="63"/>
      <c r="N27" s="63"/>
      <c r="O27" s="63"/>
      <c r="P27" s="64"/>
      <c r="Q27" s="64"/>
      <c r="R27" s="64"/>
      <c r="S27" s="64"/>
      <c r="AA27" s="14"/>
      <c r="AB27" s="14"/>
      <c r="AC27" s="14"/>
      <c r="AD27" s="14"/>
      <c r="AF27" s="5"/>
      <c r="AG27" s="5">
        <v>25</v>
      </c>
      <c r="AH27" s="5"/>
      <c r="AI27"/>
      <c r="AJ27"/>
      <c r="AK27"/>
    </row>
    <row r="28" spans="1:37" ht="35.25" customHeight="1" x14ac:dyDescent="0.15">
      <c r="A28" s="95" t="s">
        <v>66</v>
      </c>
      <c r="B28" s="95"/>
      <c r="C28" s="65" t="s">
        <v>49</v>
      </c>
      <c r="D28" s="65"/>
      <c r="E28" s="65"/>
      <c r="F28" s="65"/>
      <c r="G28" s="65"/>
      <c r="H28" s="65"/>
      <c r="I28" s="65"/>
      <c r="J28" s="66"/>
      <c r="K28" s="66"/>
      <c r="L28" s="66"/>
      <c r="M28" s="66"/>
      <c r="N28" s="66"/>
      <c r="O28" s="66"/>
      <c r="P28" s="66"/>
      <c r="Q28" s="66"/>
      <c r="R28" s="66"/>
      <c r="S28" s="66"/>
      <c r="AA28" s="14"/>
      <c r="AB28" s="14"/>
      <c r="AC28" s="14"/>
      <c r="AD28" s="14"/>
      <c r="AF28" s="5"/>
      <c r="AG28" s="5">
        <v>26</v>
      </c>
      <c r="AH28" s="5"/>
      <c r="AI28"/>
      <c r="AJ28"/>
      <c r="AK28"/>
    </row>
    <row r="29" spans="1:37" ht="35.25" customHeight="1" x14ac:dyDescent="0.15">
      <c r="A29" s="67"/>
      <c r="B29" s="182" t="s">
        <v>50</v>
      </c>
      <c r="C29" s="182"/>
      <c r="D29" s="183" t="s">
        <v>76</v>
      </c>
      <c r="E29" s="183"/>
      <c r="F29" s="183"/>
      <c r="G29" s="183"/>
      <c r="H29" s="183"/>
      <c r="I29" s="184" t="s">
        <v>51</v>
      </c>
      <c r="J29" s="184"/>
      <c r="K29" s="129" t="s">
        <v>77</v>
      </c>
      <c r="L29" s="129"/>
      <c r="M29" s="129"/>
      <c r="N29" s="130"/>
      <c r="O29" s="64" t="s">
        <v>67</v>
      </c>
      <c r="P29" s="150" t="s">
        <v>78</v>
      </c>
      <c r="Q29" s="150"/>
      <c r="R29" s="150"/>
      <c r="S29" s="64"/>
      <c r="AA29" s="14"/>
      <c r="AB29" s="14"/>
      <c r="AC29" s="14"/>
      <c r="AD29" s="14"/>
      <c r="AF29" s="5"/>
      <c r="AG29" s="5">
        <v>27</v>
      </c>
      <c r="AH29" s="5"/>
      <c r="AI29"/>
      <c r="AJ29"/>
      <c r="AK29"/>
    </row>
    <row r="30" spans="1:37" ht="35.25" customHeight="1" x14ac:dyDescent="0.15">
      <c r="A30" s="94" t="s">
        <v>68</v>
      </c>
      <c r="B30" s="94"/>
      <c r="C30" s="86">
        <f>EOMONTH(DATE(I2,L2,1), -7)</f>
        <v>46053</v>
      </c>
      <c r="D30" s="86"/>
      <c r="E30" s="87" t="s">
        <v>100</v>
      </c>
      <c r="F30" s="87"/>
      <c r="G30" s="65" t="s">
        <v>70</v>
      </c>
      <c r="H30" s="65"/>
      <c r="I30" s="65"/>
      <c r="J30" s="65"/>
      <c r="K30" s="65"/>
      <c r="L30" s="65"/>
      <c r="M30" s="65"/>
      <c r="N30" s="65"/>
      <c r="O30" s="65"/>
      <c r="P30" s="65"/>
      <c r="Q30" s="65"/>
      <c r="R30" s="65"/>
      <c r="S30" s="65"/>
      <c r="AA30" s="14"/>
      <c r="AB30" s="14"/>
      <c r="AC30" s="14"/>
      <c r="AD30" s="14"/>
      <c r="AF30" s="5"/>
      <c r="AG30" s="5">
        <v>28</v>
      </c>
      <c r="AH30" s="5"/>
      <c r="AI30"/>
      <c r="AJ30"/>
      <c r="AK30"/>
    </row>
    <row r="31" spans="1:37" ht="35.25" customHeight="1" x14ac:dyDescent="0.15">
      <c r="A31" s="68"/>
      <c r="B31" s="73" t="s">
        <v>104</v>
      </c>
      <c r="C31" s="69"/>
      <c r="D31" s="69"/>
      <c r="E31" s="70"/>
      <c r="F31" s="70"/>
      <c r="G31" s="71"/>
      <c r="H31" s="71"/>
      <c r="I31" s="71"/>
      <c r="J31" s="71"/>
      <c r="K31" s="71"/>
      <c r="L31" s="71"/>
      <c r="M31" s="71"/>
      <c r="N31" s="71"/>
      <c r="O31" s="71"/>
      <c r="P31" s="71"/>
      <c r="Q31" s="71"/>
      <c r="R31" s="71"/>
      <c r="S31" s="71"/>
      <c r="AA31" s="14" t="b">
        <v>0</v>
      </c>
      <c r="AB31" s="14" t="b">
        <v>0</v>
      </c>
      <c r="AC31" s="14" t="b">
        <v>0</v>
      </c>
      <c r="AD31" s="14" t="b">
        <v>0</v>
      </c>
      <c r="AF31" s="5"/>
      <c r="AG31" s="5">
        <v>29</v>
      </c>
      <c r="AH31" s="5"/>
      <c r="AI31"/>
      <c r="AJ31"/>
      <c r="AK31"/>
    </row>
    <row r="32" spans="1:37" ht="35.25" customHeight="1" x14ac:dyDescent="0.15">
      <c r="A32" s="95" t="s">
        <v>95</v>
      </c>
      <c r="B32" s="95"/>
      <c r="C32" s="86">
        <f>C30+1</f>
        <v>46054</v>
      </c>
      <c r="D32" s="86"/>
      <c r="E32" s="88">
        <v>0.375</v>
      </c>
      <c r="F32" s="88"/>
      <c r="G32" s="179" t="s">
        <v>93</v>
      </c>
      <c r="H32" s="179"/>
      <c r="I32" s="179"/>
      <c r="J32" s="179"/>
      <c r="K32" s="179" t="s">
        <v>102</v>
      </c>
      <c r="L32" s="179"/>
      <c r="M32" s="179"/>
      <c r="N32" s="179"/>
      <c r="O32" s="179"/>
      <c r="P32" s="179"/>
      <c r="Q32" s="179"/>
      <c r="R32" s="179"/>
      <c r="S32" s="179"/>
      <c r="AA32" s="14" t="b">
        <v>0</v>
      </c>
      <c r="AB32" s="14" t="b">
        <v>0</v>
      </c>
      <c r="AC32" s="14" t="b">
        <v>0</v>
      </c>
      <c r="AD32" s="14" t="b">
        <v>0</v>
      </c>
      <c r="AF32" s="5"/>
      <c r="AG32" s="5">
        <v>30</v>
      </c>
      <c r="AH32" s="5"/>
      <c r="AI32"/>
      <c r="AJ32"/>
      <c r="AK32"/>
    </row>
    <row r="33" spans="1:37" ht="35.25" customHeight="1" x14ac:dyDescent="0.15">
      <c r="A33" s="82" t="s">
        <v>52</v>
      </c>
      <c r="B33" s="82"/>
      <c r="C33" s="86">
        <f>C30+1</f>
        <v>46054</v>
      </c>
      <c r="D33" s="86"/>
      <c r="E33" s="89" t="s">
        <v>94</v>
      </c>
      <c r="F33" s="89"/>
      <c r="G33" s="152" t="s">
        <v>93</v>
      </c>
      <c r="H33" s="152"/>
      <c r="I33" s="152"/>
      <c r="J33" s="72"/>
      <c r="K33" s="152" t="s">
        <v>96</v>
      </c>
      <c r="L33" s="152"/>
      <c r="M33" s="152"/>
      <c r="N33" s="152"/>
      <c r="O33" s="152"/>
      <c r="P33" s="152"/>
      <c r="Q33" s="152"/>
      <c r="R33" s="152"/>
      <c r="S33" s="152"/>
      <c r="AA33" s="14" t="b">
        <v>0</v>
      </c>
      <c r="AB33" s="14" t="b">
        <v>0</v>
      </c>
      <c r="AC33" s="14" t="b">
        <v>0</v>
      </c>
      <c r="AD33" s="14" t="b">
        <v>0</v>
      </c>
      <c r="AF33" s="5"/>
      <c r="AG33" s="5">
        <v>31</v>
      </c>
      <c r="AH33" s="5"/>
      <c r="AI33"/>
      <c r="AJ33"/>
      <c r="AK33"/>
    </row>
    <row r="34" spans="1:37" ht="35.25" customHeight="1" x14ac:dyDescent="0.15">
      <c r="A34" s="95" t="s">
        <v>53</v>
      </c>
      <c r="B34" s="95"/>
      <c r="C34" s="86">
        <f>C30+2</f>
        <v>46055</v>
      </c>
      <c r="D34" s="86"/>
      <c r="E34" s="89" t="s">
        <v>69</v>
      </c>
      <c r="F34" s="89"/>
      <c r="G34" s="151" t="s">
        <v>79</v>
      </c>
      <c r="H34" s="151"/>
      <c r="I34" s="151"/>
      <c r="J34" s="151"/>
      <c r="K34" s="151"/>
      <c r="L34" s="151"/>
      <c r="M34" s="151"/>
      <c r="N34" s="151"/>
      <c r="O34" s="151"/>
      <c r="P34" s="151"/>
      <c r="Q34" s="151"/>
      <c r="R34" s="151"/>
      <c r="S34" s="151"/>
      <c r="AA34" s="14"/>
      <c r="AB34" s="14"/>
      <c r="AC34" s="14"/>
      <c r="AD34" s="14"/>
      <c r="AF34" s="5"/>
      <c r="AG34" s="5"/>
      <c r="AH34" s="5"/>
      <c r="AI34"/>
      <c r="AJ34"/>
      <c r="AK34"/>
    </row>
    <row r="35" spans="1:37" ht="28.5" customHeight="1" x14ac:dyDescent="0.15">
      <c r="A35" s="25"/>
      <c r="B35" s="25"/>
      <c r="C35" s="25"/>
      <c r="D35" s="25"/>
      <c r="E35" s="25"/>
      <c r="F35" s="127" t="s">
        <v>55</v>
      </c>
      <c r="G35" s="127"/>
      <c r="H35" s="127"/>
      <c r="I35" s="128" t="s">
        <v>101</v>
      </c>
      <c r="J35" s="128"/>
      <c r="K35" s="128"/>
      <c r="L35" s="128"/>
      <c r="M35" s="128"/>
      <c r="N35" s="128"/>
      <c r="O35" s="25" t="s">
        <v>67</v>
      </c>
      <c r="P35" s="139" t="s">
        <v>78</v>
      </c>
      <c r="Q35" s="139"/>
      <c r="R35" s="139"/>
      <c r="S35" s="25"/>
    </row>
    <row r="36" spans="1:37" ht="21.75" customHeight="1" x14ac:dyDescent="0.15">
      <c r="A36" s="3"/>
      <c r="B36" s="3"/>
      <c r="C36" s="4"/>
      <c r="D36" s="4"/>
      <c r="E36" s="4"/>
      <c r="F36" s="4"/>
      <c r="G36" s="4"/>
      <c r="H36" s="4"/>
      <c r="I36" s="4"/>
      <c r="J36" s="4"/>
      <c r="K36" s="4"/>
      <c r="L36" s="4"/>
      <c r="M36" s="4"/>
      <c r="N36" s="4"/>
      <c r="O36" s="4"/>
      <c r="P36" s="4"/>
      <c r="Q36" s="4"/>
      <c r="R36" s="4"/>
      <c r="S36" s="4"/>
    </row>
    <row r="37" spans="1:37" ht="21.75" customHeight="1" x14ac:dyDescent="0.15">
      <c r="A37" s="3"/>
      <c r="B37" s="3"/>
    </row>
    <row r="38" spans="1:37" ht="21.75" customHeight="1" x14ac:dyDescent="0.15">
      <c r="A38" s="3"/>
      <c r="B38" s="3"/>
    </row>
    <row r="39" spans="1:37" ht="21.75" customHeight="1" x14ac:dyDescent="0.2">
      <c r="A39" s="79"/>
      <c r="B39" s="79"/>
      <c r="C39" s="79"/>
      <c r="D39" s="79"/>
      <c r="E39" s="79"/>
      <c r="F39" s="79"/>
      <c r="G39" s="79"/>
      <c r="H39" s="79"/>
      <c r="I39" s="79"/>
      <c r="J39" s="79"/>
      <c r="K39" s="79"/>
      <c r="L39" s="79"/>
      <c r="M39" s="79"/>
      <c r="N39" s="79"/>
      <c r="O39" s="79"/>
      <c r="P39" s="79"/>
      <c r="Q39" s="79"/>
      <c r="R39" s="79"/>
      <c r="S39" s="79"/>
    </row>
    <row r="40" spans="1:37" ht="21.75" customHeight="1" x14ac:dyDescent="0.15"/>
    <row r="41" spans="1:37" ht="28.5" customHeight="1" x14ac:dyDescent="0.15"/>
    <row r="42" spans="1:37" ht="22.5" customHeight="1" x14ac:dyDescent="0.15"/>
    <row r="43" spans="1:37" ht="22.5" customHeight="1" x14ac:dyDescent="0.15"/>
    <row r="44" spans="1:37" ht="22.5" customHeight="1" x14ac:dyDescent="0.15"/>
    <row r="45" spans="1:37" ht="22.5" customHeight="1" x14ac:dyDescent="0.15"/>
    <row r="46" spans="1:37" ht="22.5" customHeight="1" x14ac:dyDescent="0.15"/>
    <row r="47" spans="1:37" ht="22.5" customHeight="1" x14ac:dyDescent="0.15"/>
    <row r="48" spans="1:37" ht="28.5" customHeight="1" x14ac:dyDescent="0.15"/>
    <row r="49" ht="28.5" customHeight="1" x14ac:dyDescent="0.15"/>
    <row r="50" ht="31.5" customHeight="1" x14ac:dyDescent="0.15"/>
    <row r="51" ht="33.75" customHeight="1" x14ac:dyDescent="0.15"/>
    <row r="52" ht="33.75" customHeight="1" x14ac:dyDescent="0.15"/>
    <row r="53" ht="33.75" customHeight="1" x14ac:dyDescent="0.15"/>
    <row r="54" ht="28.5" customHeight="1" x14ac:dyDescent="0.15"/>
    <row r="55" ht="14.25" customHeight="1" x14ac:dyDescent="0.15"/>
    <row r="56" ht="33" customHeight="1" x14ac:dyDescent="0.15"/>
    <row r="57" ht="33" customHeight="1" x14ac:dyDescent="0.15"/>
    <row r="58" ht="38.25" customHeight="1" x14ac:dyDescent="0.15"/>
    <row r="59" ht="42.75" customHeight="1" x14ac:dyDescent="0.15"/>
    <row r="60" ht="40.5" customHeight="1" x14ac:dyDescent="0.15"/>
  </sheetData>
  <mergeCells count="87">
    <mergeCell ref="O13:P13"/>
    <mergeCell ref="Q13:R13"/>
    <mergeCell ref="A13:G13"/>
    <mergeCell ref="I13:J13"/>
    <mergeCell ref="K13:M13"/>
    <mergeCell ref="K32:S32"/>
    <mergeCell ref="G32:J32"/>
    <mergeCell ref="C26:M26"/>
    <mergeCell ref="A28:B28"/>
    <mergeCell ref="B29:C29"/>
    <mergeCell ref="D29:H29"/>
    <mergeCell ref="I29:J29"/>
    <mergeCell ref="K15:L15"/>
    <mergeCell ref="A14:C14"/>
    <mergeCell ref="D14:S14"/>
    <mergeCell ref="A15:B15"/>
    <mergeCell ref="A19:C19"/>
    <mergeCell ref="D19:S19"/>
    <mergeCell ref="A16:B17"/>
    <mergeCell ref="D16:S17"/>
    <mergeCell ref="G34:S34"/>
    <mergeCell ref="G33:I33"/>
    <mergeCell ref="K33:S33"/>
    <mergeCell ref="A4:B12"/>
    <mergeCell ref="D12:E12"/>
    <mergeCell ref="F12:H12"/>
    <mergeCell ref="I12:M12"/>
    <mergeCell ref="N12:P12"/>
    <mergeCell ref="D6:E6"/>
    <mergeCell ref="Q12:S12"/>
    <mergeCell ref="F6:H6"/>
    <mergeCell ref="I6:M6"/>
    <mergeCell ref="N6:P6"/>
    <mergeCell ref="Q6:S6"/>
    <mergeCell ref="A25:B26"/>
    <mergeCell ref="C25:M25"/>
    <mergeCell ref="F35:H35"/>
    <mergeCell ref="I35:N35"/>
    <mergeCell ref="K29:N29"/>
    <mergeCell ref="C10:C12"/>
    <mergeCell ref="A18:B18"/>
    <mergeCell ref="C18:S18"/>
    <mergeCell ref="G15:J15"/>
    <mergeCell ref="C15:E15"/>
    <mergeCell ref="M15:P15"/>
    <mergeCell ref="R15:S15"/>
    <mergeCell ref="P35:R35"/>
    <mergeCell ref="C34:D34"/>
    <mergeCell ref="A21:B22"/>
    <mergeCell ref="D21:S22"/>
    <mergeCell ref="A32:B32"/>
    <mergeCell ref="P29:R29"/>
    <mergeCell ref="A1:A2"/>
    <mergeCell ref="B1:B2"/>
    <mergeCell ref="I2:K2"/>
    <mergeCell ref="L2:N2"/>
    <mergeCell ref="P1:Q2"/>
    <mergeCell ref="R1:S2"/>
    <mergeCell ref="C7:C9"/>
    <mergeCell ref="Q9:S9"/>
    <mergeCell ref="N9:P9"/>
    <mergeCell ref="I9:M9"/>
    <mergeCell ref="F9:H9"/>
    <mergeCell ref="D9:E9"/>
    <mergeCell ref="C20:S20"/>
    <mergeCell ref="A23:B23"/>
    <mergeCell ref="C23:E23"/>
    <mergeCell ref="G23:J23"/>
    <mergeCell ref="K23:L23"/>
    <mergeCell ref="M23:P23"/>
    <mergeCell ref="R23:S23"/>
    <mergeCell ref="A39:S39"/>
    <mergeCell ref="C1:O1"/>
    <mergeCell ref="A33:B33"/>
    <mergeCell ref="C4:C6"/>
    <mergeCell ref="C30:D30"/>
    <mergeCell ref="E30:F30"/>
    <mergeCell ref="E32:F32"/>
    <mergeCell ref="E33:F33"/>
    <mergeCell ref="E34:F34"/>
    <mergeCell ref="A24:B24"/>
    <mergeCell ref="C24:S24"/>
    <mergeCell ref="A30:B30"/>
    <mergeCell ref="C32:D32"/>
    <mergeCell ref="C33:D33"/>
    <mergeCell ref="A34:B34"/>
    <mergeCell ref="A20:B20"/>
  </mergeCells>
  <phoneticPr fontId="1"/>
  <conditionalFormatting sqref="C15">
    <cfRule type="expression" dxfId="52" priority="43">
      <formula>$C$15&lt;&gt;""</formula>
    </cfRule>
  </conditionalFormatting>
  <conditionalFormatting sqref="C17">
    <cfRule type="expression" dxfId="51" priority="49">
      <formula>$C$17&lt;&gt;""</formula>
    </cfRule>
  </conditionalFormatting>
  <conditionalFormatting sqref="C22">
    <cfRule type="expression" dxfId="50" priority="45">
      <formula>$C$22&lt;&gt;""</formula>
    </cfRule>
  </conditionalFormatting>
  <conditionalFormatting sqref="C23:E23">
    <cfRule type="expression" dxfId="49" priority="39">
      <formula>$C$23&lt;&gt;""</formula>
    </cfRule>
  </conditionalFormatting>
  <conditionalFormatting sqref="C18:S18">
    <cfRule type="expression" dxfId="48" priority="47">
      <formula>$C$18&lt;&gt;""</formula>
    </cfRule>
  </conditionalFormatting>
  <conditionalFormatting sqref="C20:S20">
    <cfRule type="expression" dxfId="47" priority="46">
      <formula>$C$20&lt;&gt;""</formula>
    </cfRule>
  </conditionalFormatting>
  <conditionalFormatting sqref="C24:S24">
    <cfRule type="expression" dxfId="46" priority="44">
      <formula>$C$24&lt;&gt;""</formula>
    </cfRule>
  </conditionalFormatting>
  <conditionalFormatting sqref="D16:S17">
    <cfRule type="expression" dxfId="45" priority="48">
      <formula>$D$16&lt;&gt;""</formula>
    </cfRule>
  </conditionalFormatting>
  <conditionalFormatting sqref="D21:S22">
    <cfRule type="expression" dxfId="44" priority="31">
      <formula>$D$21&lt;&gt;""</formula>
    </cfRule>
  </conditionalFormatting>
  <conditionalFormatting sqref="F6">
    <cfRule type="expression" dxfId="43" priority="21">
      <formula>AA31=TRUE</formula>
    </cfRule>
  </conditionalFormatting>
  <conditionalFormatting sqref="F9">
    <cfRule type="expression" dxfId="42" priority="6">
      <formula>AA32=TRUE</formula>
    </cfRule>
  </conditionalFormatting>
  <conditionalFormatting sqref="F12">
    <cfRule type="expression" dxfId="41" priority="10">
      <formula>AA33=TRUE</formula>
    </cfRule>
  </conditionalFormatting>
  <conditionalFormatting sqref="G15:J15">
    <cfRule type="expression" dxfId="40" priority="42">
      <formula>$G$15&lt;&gt;""</formula>
    </cfRule>
  </conditionalFormatting>
  <conditionalFormatting sqref="G23:J23">
    <cfRule type="expression" dxfId="39" priority="40">
      <formula>$G$23&lt;&gt;""</formula>
    </cfRule>
  </conditionalFormatting>
  <conditionalFormatting sqref="H5">
    <cfRule type="expression" dxfId="38" priority="153">
      <formula>$H$5&lt;&gt;""</formula>
    </cfRule>
  </conditionalFormatting>
  <conditionalFormatting sqref="H7">
    <cfRule type="expression" dxfId="37" priority="152">
      <formula>$H$7&lt;&gt;""</formula>
    </cfRule>
  </conditionalFormatting>
  <conditionalFormatting sqref="H8 H10:H11">
    <cfRule type="expression" dxfId="36" priority="151">
      <formula>$H8&lt;&gt;""</formula>
    </cfRule>
  </conditionalFormatting>
  <conditionalFormatting sqref="H4:I4 K4:K5 K7:K8 K10:K11">
    <cfRule type="expression" dxfId="35" priority="154">
      <formula>$H$4&lt;&gt;""</formula>
    </cfRule>
  </conditionalFormatting>
  <conditionalFormatting sqref="I6">
    <cfRule type="expression" dxfId="34" priority="20">
      <formula>AB31=TRUE</formula>
    </cfRule>
  </conditionalFormatting>
  <conditionalFormatting sqref="I9">
    <cfRule type="expression" dxfId="33" priority="5">
      <formula>AB32=TRUE</formula>
    </cfRule>
  </conditionalFormatting>
  <conditionalFormatting sqref="I12">
    <cfRule type="expression" dxfId="32" priority="9">
      <formula>AB33=TRUE</formula>
    </cfRule>
  </conditionalFormatting>
  <conditionalFormatting sqref="M4:N4">
    <cfRule type="expression" dxfId="31" priority="134">
      <formula>$AA$5=TRUE</formula>
    </cfRule>
  </conditionalFormatting>
  <conditionalFormatting sqref="M5:N5">
    <cfRule type="expression" dxfId="30" priority="127">
      <formula>$AA$6=TRUE</formula>
    </cfRule>
  </conditionalFormatting>
  <conditionalFormatting sqref="M7:N7">
    <cfRule type="expression" dxfId="29" priority="120">
      <formula>$AA$8=TRUE</formula>
    </cfRule>
  </conditionalFormatting>
  <conditionalFormatting sqref="M8:N8">
    <cfRule type="expression" dxfId="28" priority="117">
      <formula>$AA$9=TRUE</formula>
    </cfRule>
  </conditionalFormatting>
  <conditionalFormatting sqref="M10:N10">
    <cfRule type="expression" dxfId="27" priority="64">
      <formula>$AA$11=TRUE</formula>
    </cfRule>
  </conditionalFormatting>
  <conditionalFormatting sqref="M11:N11">
    <cfRule type="expression" dxfId="26" priority="61">
      <formula>$AA$12=TRUE</formula>
    </cfRule>
  </conditionalFormatting>
  <conditionalFormatting sqref="M15:P15">
    <cfRule type="expression" dxfId="25" priority="35">
      <formula>$G$15&lt;&gt;""</formula>
    </cfRule>
  </conditionalFormatting>
  <conditionalFormatting sqref="M23:P23">
    <cfRule type="expression" dxfId="24" priority="32">
      <formula>$M$23&lt;&gt;""</formula>
    </cfRule>
  </conditionalFormatting>
  <conditionalFormatting sqref="N6">
    <cfRule type="expression" dxfId="23" priority="19">
      <formula>AC31=TRUE</formula>
    </cfRule>
  </conditionalFormatting>
  <conditionalFormatting sqref="N9">
    <cfRule type="expression" dxfId="22" priority="4">
      <formula>AC32=TRUE</formula>
    </cfRule>
  </conditionalFormatting>
  <conditionalFormatting sqref="N12">
    <cfRule type="expression" dxfId="21" priority="8">
      <formula>AC33=TRUE</formula>
    </cfRule>
  </conditionalFormatting>
  <conditionalFormatting sqref="O13 Q13">
    <cfRule type="expression" dxfId="20" priority="2">
      <formula>$G$15&lt;&gt;""</formula>
    </cfRule>
  </conditionalFormatting>
  <conditionalFormatting sqref="O25:O26">
    <cfRule type="expression" dxfId="19" priority="29">
      <formula>AA19=TRUE</formula>
    </cfRule>
  </conditionalFormatting>
  <conditionalFormatting sqref="O4:P4">
    <cfRule type="expression" dxfId="18" priority="133">
      <formula>$AB$5=TRUE</formula>
    </cfRule>
  </conditionalFormatting>
  <conditionalFormatting sqref="O5:P5">
    <cfRule type="expression" dxfId="17" priority="126">
      <formula>$AB$6=TRUE</formula>
    </cfRule>
  </conditionalFormatting>
  <conditionalFormatting sqref="O7:P7">
    <cfRule type="expression" dxfId="16" priority="119">
      <formula>$AB$8=TRUE</formula>
    </cfRule>
  </conditionalFormatting>
  <conditionalFormatting sqref="O8:P8">
    <cfRule type="expression" dxfId="15" priority="116">
      <formula>$AB$9=TRUE</formula>
    </cfRule>
  </conditionalFormatting>
  <conditionalFormatting sqref="O10:P10">
    <cfRule type="expression" dxfId="14" priority="63">
      <formula>$AB$11=TRUE</formula>
    </cfRule>
  </conditionalFormatting>
  <conditionalFormatting sqref="O11:P11">
    <cfRule type="expression" dxfId="13" priority="60">
      <formula>$AB$12=TRUE</formula>
    </cfRule>
  </conditionalFormatting>
  <conditionalFormatting sqref="Q6">
    <cfRule type="expression" dxfId="12" priority="18">
      <formula>AD31=TRUE</formula>
    </cfRule>
  </conditionalFormatting>
  <conditionalFormatting sqref="Q9">
    <cfRule type="expression" dxfId="11" priority="3">
      <formula>AD32=TRUE</formula>
    </cfRule>
  </conditionalFormatting>
  <conditionalFormatting sqref="Q12">
    <cfRule type="expression" dxfId="10" priority="7">
      <formula>AD33=TRUE</formula>
    </cfRule>
  </conditionalFormatting>
  <conditionalFormatting sqref="Q4:R4">
    <cfRule type="expression" dxfId="9" priority="132">
      <formula>$AC$5=TRUE</formula>
    </cfRule>
  </conditionalFormatting>
  <conditionalFormatting sqref="Q5:R5">
    <cfRule type="expression" dxfId="8" priority="125">
      <formula>$AC$6=TRUE</formula>
    </cfRule>
  </conditionalFormatting>
  <conditionalFormatting sqref="Q7:R7">
    <cfRule type="expression" dxfId="7" priority="118">
      <formula>$AC$8=TRUE</formula>
    </cfRule>
  </conditionalFormatting>
  <conditionalFormatting sqref="Q8:R8">
    <cfRule type="expression" dxfId="6" priority="115">
      <formula>$AC$9=TRUE</formula>
    </cfRule>
  </conditionalFormatting>
  <conditionalFormatting sqref="Q10:R10">
    <cfRule type="expression" dxfId="5" priority="62">
      <formula>$AC$11=TRUE</formula>
    </cfRule>
  </conditionalFormatting>
  <conditionalFormatting sqref="Q11:R11">
    <cfRule type="expression" dxfId="4" priority="59">
      <formula>$AC$12=TRUE</formula>
    </cfRule>
  </conditionalFormatting>
  <conditionalFormatting sqref="R15">
    <cfRule type="expression" dxfId="3" priority="41">
      <formula>$R$15&lt;&gt;""</formula>
    </cfRule>
  </conditionalFormatting>
  <conditionalFormatting sqref="R23">
    <cfRule type="expression" dxfId="2" priority="38">
      <formula>$R$23&lt;&gt;""</formula>
    </cfRule>
  </conditionalFormatting>
  <conditionalFormatting sqref="S13">
    <cfRule type="expression" dxfId="1" priority="1">
      <formula>$G$15&lt;&gt;""</formula>
    </cfRule>
  </conditionalFormatting>
  <conditionalFormatting sqref="AA19">
    <cfRule type="expression" dxfId="0" priority="37">
      <formula>AM7=TRUE</formula>
    </cfRule>
  </conditionalFormatting>
  <dataValidations count="3">
    <dataValidation type="list" allowBlank="1" showInputMessage="1" showErrorMessage="1" sqref="H4:H5 H10:H11 H7:H8" xr:uid="{00000000-0002-0000-0000-000000000000}">
      <formula1>$AG$1:$AG$33</formula1>
    </dataValidation>
    <dataValidation imeMode="hiragana" allowBlank="1" showInputMessage="1" showErrorMessage="1" sqref="C24:S24 D16:S17 C18:S18 C20:S20 K23 K15 F15:G15 C15 C23 F23:G23" xr:uid="{00000000-0002-0000-0000-000001000000}"/>
    <dataValidation imeMode="off" allowBlank="1" showInputMessage="1" showErrorMessage="1" sqref="M15:P15 R15:S15 R23:S23 M23:P23 O13 Q13" xr:uid="{00000000-0002-0000-0000-000002000000}"/>
  </dataValidations>
  <printOptions horizontalCentered="1" verticalCentered="1"/>
  <pageMargins left="0.19685039370078741" right="0" top="0" bottom="0" header="0.11811023622047245" footer="0"/>
  <pageSetup paperSize="9" scale="62" orientation="portrait" r:id="rId1"/>
  <ignoredErrors>
    <ignoredError sqref="D4:H4 D6:H6 D5:G5 D9:H11 D7:G7 D8: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142875</xdr:colOff>
                    <xdr:row>4</xdr:row>
                    <xdr:rowOff>85725</xdr:rowOff>
                  </from>
                  <to>
                    <xdr:col>17</xdr:col>
                    <xdr:colOff>66675</xdr:colOff>
                    <xdr:row>4</xdr:row>
                    <xdr:rowOff>438150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133350</xdr:colOff>
                    <xdr:row>4</xdr:row>
                    <xdr:rowOff>38100</xdr:rowOff>
                  </from>
                  <to>
                    <xdr:col>15</xdr:col>
                    <xdr:colOff>57150</xdr:colOff>
                    <xdr:row>4</xdr:row>
                    <xdr:rowOff>390525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171450</xdr:colOff>
                    <xdr:row>4</xdr:row>
                    <xdr:rowOff>114300</xdr:rowOff>
                  </from>
                  <to>
                    <xdr:col>13</xdr:col>
                    <xdr:colOff>95250</xdr:colOff>
                    <xdr:row>4</xdr:row>
                    <xdr:rowOff>457200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180975</xdr:colOff>
                    <xdr:row>7</xdr:row>
                    <xdr:rowOff>85725</xdr:rowOff>
                  </from>
                  <to>
                    <xdr:col>17</xdr:col>
                    <xdr:colOff>104775</xdr:colOff>
                    <xdr:row>7</xdr:row>
                    <xdr:rowOff>419100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209550</xdr:colOff>
                    <xdr:row>7</xdr:row>
                    <xdr:rowOff>66675</xdr:rowOff>
                  </from>
                  <to>
                    <xdr:col>15</xdr:col>
                    <xdr:colOff>133350</xdr:colOff>
                    <xdr:row>7</xdr:row>
                    <xdr:rowOff>400050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161925</xdr:colOff>
                    <xdr:row>7</xdr:row>
                    <xdr:rowOff>104775</xdr:rowOff>
                  </from>
                  <to>
                    <xdr:col>13</xdr:col>
                    <xdr:colOff>85725</xdr:colOff>
                    <xdr:row>7</xdr:row>
                    <xdr:rowOff>438150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190500</xdr:colOff>
                    <xdr:row>9</xdr:row>
                    <xdr:rowOff>123825</xdr:rowOff>
                  </from>
                  <to>
                    <xdr:col>13</xdr:col>
                    <xdr:colOff>114300</xdr:colOff>
                    <xdr:row>9</xdr:row>
                    <xdr:rowOff>466725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190500</xdr:colOff>
                    <xdr:row>10</xdr:row>
                    <xdr:rowOff>104775</xdr:rowOff>
                  </from>
                  <to>
                    <xdr:col>13</xdr:col>
                    <xdr:colOff>114300</xdr:colOff>
                    <xdr:row>10</xdr:row>
                    <xdr:rowOff>447675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152400</xdr:colOff>
                    <xdr:row>9</xdr:row>
                    <xdr:rowOff>95250</xdr:rowOff>
                  </from>
                  <to>
                    <xdr:col>15</xdr:col>
                    <xdr:colOff>76200</xdr:colOff>
                    <xdr:row>9</xdr:row>
                    <xdr:rowOff>447675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161925</xdr:colOff>
                    <xdr:row>10</xdr:row>
                    <xdr:rowOff>85725</xdr:rowOff>
                  </from>
                  <to>
                    <xdr:col>15</xdr:col>
                    <xdr:colOff>85725</xdr:colOff>
                    <xdr:row>10</xdr:row>
                    <xdr:rowOff>428625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123825</xdr:colOff>
                    <xdr:row>9</xdr:row>
                    <xdr:rowOff>9525</xdr:rowOff>
                  </from>
                  <to>
                    <xdr:col>17</xdr:col>
                    <xdr:colOff>47625</xdr:colOff>
                    <xdr:row>9</xdr:row>
                    <xdr:rowOff>352425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152400</xdr:colOff>
                    <xdr:row>10</xdr:row>
                    <xdr:rowOff>114300</xdr:rowOff>
                  </from>
                  <to>
                    <xdr:col>17</xdr:col>
                    <xdr:colOff>76200</xdr:colOff>
                    <xdr:row>10</xdr:row>
                    <xdr:rowOff>466725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14</xdr:col>
                    <xdr:colOff>190500</xdr:colOff>
                    <xdr:row>6</xdr:row>
                    <xdr:rowOff>76200</xdr:rowOff>
                  </from>
                  <to>
                    <xdr:col>15</xdr:col>
                    <xdr:colOff>114300</xdr:colOff>
                    <xdr:row>6</xdr:row>
                    <xdr:rowOff>419100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152400</xdr:colOff>
                    <xdr:row>6</xdr:row>
                    <xdr:rowOff>123825</xdr:rowOff>
                  </from>
                  <to>
                    <xdr:col>17</xdr:col>
                    <xdr:colOff>76200</xdr:colOff>
                    <xdr:row>6</xdr:row>
                    <xdr:rowOff>466725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161925</xdr:colOff>
                    <xdr:row>6</xdr:row>
                    <xdr:rowOff>114300</xdr:rowOff>
                  </from>
                  <to>
                    <xdr:col>13</xdr:col>
                    <xdr:colOff>85725</xdr:colOff>
                    <xdr:row>6</xdr:row>
                    <xdr:rowOff>457200</xdr:rowOff>
                  </to>
                </anchor>
              </controlPr>
            </control>
          </mc:Choice>
        </mc:AlternateContent>
        <mc:AlternateContent xmlns:mc="http://schemas.openxmlformats.org/markup-compatibility/2006">
          <mc:Choice Requires="x14">
            <control shapeId="5184" r:id="rId22" name="Check Box 64">
              <controlPr defaultSize="0" autoFill="0" autoLine="0" autoPict="0">
                <anchor moveWithCells="1">
                  <from>
                    <xdr:col>14</xdr:col>
                    <xdr:colOff>114300</xdr:colOff>
                    <xdr:row>23</xdr:row>
                    <xdr:rowOff>466725</xdr:rowOff>
                  </from>
                  <to>
                    <xdr:col>15</xdr:col>
                    <xdr:colOff>47625</xdr:colOff>
                    <xdr:row>25</xdr:row>
                    <xdr:rowOff>38100</xdr:rowOff>
                  </to>
                </anchor>
              </controlPr>
            </control>
          </mc:Choice>
        </mc:AlternateContent>
        <mc:AlternateContent xmlns:mc="http://schemas.openxmlformats.org/markup-compatibility/2006">
          <mc:Choice Requires="x14">
            <control shapeId="5185" r:id="rId23" name="Check Box 65">
              <controlPr defaultSize="0" autoFill="0" autoLine="0" autoPict="0">
                <anchor moveWithCells="1">
                  <from>
                    <xdr:col>14</xdr:col>
                    <xdr:colOff>114300</xdr:colOff>
                    <xdr:row>24</xdr:row>
                    <xdr:rowOff>304800</xdr:rowOff>
                  </from>
                  <to>
                    <xdr:col>15</xdr:col>
                    <xdr:colOff>95250</xdr:colOff>
                    <xdr:row>26</xdr:row>
                    <xdr:rowOff>38100</xdr:rowOff>
                  </to>
                </anchor>
              </controlPr>
            </control>
          </mc:Choice>
        </mc:AlternateContent>
        <mc:AlternateContent xmlns:mc="http://schemas.openxmlformats.org/markup-compatibility/2006">
          <mc:Choice Requires="x14">
            <control shapeId="5192" r:id="rId24" name="Check Box 72">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4" r:id="rId25" name="Check Box 74">
              <controlPr defaultSize="0" autoFill="0" autoLine="0" autoPict="0">
                <anchor moveWithCells="1">
                  <from>
                    <xdr:col>13</xdr:col>
                    <xdr:colOff>352425</xdr:colOff>
                    <xdr:row>5</xdr:row>
                    <xdr:rowOff>133350</xdr:rowOff>
                  </from>
                  <to>
                    <xdr:col>13</xdr:col>
                    <xdr:colOff>628650</xdr:colOff>
                    <xdr:row>5</xdr:row>
                    <xdr:rowOff>409575</xdr:rowOff>
                  </to>
                </anchor>
              </controlPr>
            </control>
          </mc:Choice>
        </mc:AlternateContent>
        <mc:AlternateContent xmlns:mc="http://schemas.openxmlformats.org/markup-compatibility/2006">
          <mc:Choice Requires="x14">
            <control shapeId="5196" r:id="rId26" name="Check Box 76">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7" r:id="rId27" name="Check Box 77">
              <controlPr defaultSize="0" autoFill="0" autoLine="0" autoPict="0">
                <anchor moveWithCells="1">
                  <from>
                    <xdr:col>8</xdr:col>
                    <xdr:colOff>0</xdr:colOff>
                    <xdr:row>5</xdr:row>
                    <xdr:rowOff>114300</xdr:rowOff>
                  </from>
                  <to>
                    <xdr:col>8</xdr:col>
                    <xdr:colOff>276225</xdr:colOff>
                    <xdr:row>5</xdr:row>
                    <xdr:rowOff>390525</xdr:rowOff>
                  </to>
                </anchor>
              </controlPr>
            </control>
          </mc:Choice>
        </mc:AlternateContent>
        <mc:AlternateContent xmlns:mc="http://schemas.openxmlformats.org/markup-compatibility/2006">
          <mc:Choice Requires="x14">
            <control shapeId="5199" r:id="rId28" name="Check Box 79">
              <controlPr defaultSize="0" autoFill="0" autoLine="0" autoPict="0">
                <anchor moveWithCells="1">
                  <from>
                    <xdr:col>15</xdr:col>
                    <xdr:colOff>895350</xdr:colOff>
                    <xdr:row>5</xdr:row>
                    <xdr:rowOff>142875</xdr:rowOff>
                  </from>
                  <to>
                    <xdr:col>16</xdr:col>
                    <xdr:colOff>219075</xdr:colOff>
                    <xdr:row>5</xdr:row>
                    <xdr:rowOff>419100</xdr:rowOff>
                  </to>
                </anchor>
              </controlPr>
            </control>
          </mc:Choice>
        </mc:AlternateContent>
        <mc:AlternateContent xmlns:mc="http://schemas.openxmlformats.org/markup-compatibility/2006">
          <mc:Choice Requires="x14">
            <control shapeId="5220" r:id="rId29" name="Check Box 100">
              <controlPr defaultSize="0" autoFill="0" autoLine="0" autoPict="0">
                <anchor moveWithCells="1">
                  <from>
                    <xdr:col>5</xdr:col>
                    <xdr:colOff>228600</xdr:colOff>
                    <xdr:row>11</xdr:row>
                    <xdr:rowOff>152400</xdr:rowOff>
                  </from>
                  <to>
                    <xdr:col>5</xdr:col>
                    <xdr:colOff>504825</xdr:colOff>
                    <xdr:row>11</xdr:row>
                    <xdr:rowOff>428625</xdr:rowOff>
                  </to>
                </anchor>
              </controlPr>
            </control>
          </mc:Choice>
        </mc:AlternateContent>
        <mc:AlternateContent xmlns:mc="http://schemas.openxmlformats.org/markup-compatibility/2006">
          <mc:Choice Requires="x14">
            <control shapeId="5221" r:id="rId30" name="Check Box 101">
              <controlPr defaultSize="0" autoFill="0" autoLine="0" autoPict="0">
                <anchor moveWithCells="1">
                  <from>
                    <xdr:col>7</xdr:col>
                    <xdr:colOff>533400</xdr:colOff>
                    <xdr:row>11</xdr:row>
                    <xdr:rowOff>123825</xdr:rowOff>
                  </from>
                  <to>
                    <xdr:col>8</xdr:col>
                    <xdr:colOff>228600</xdr:colOff>
                    <xdr:row>11</xdr:row>
                    <xdr:rowOff>400050</xdr:rowOff>
                  </to>
                </anchor>
              </controlPr>
            </control>
          </mc:Choice>
        </mc:AlternateContent>
        <mc:AlternateContent xmlns:mc="http://schemas.openxmlformats.org/markup-compatibility/2006">
          <mc:Choice Requires="x14">
            <control shapeId="5222" r:id="rId31" name="Check Box 102">
              <controlPr defaultSize="0" autoFill="0" autoLine="0" autoPict="0">
                <anchor moveWithCells="1">
                  <from>
                    <xdr:col>13</xdr:col>
                    <xdr:colOff>247650</xdr:colOff>
                    <xdr:row>11</xdr:row>
                    <xdr:rowOff>114300</xdr:rowOff>
                  </from>
                  <to>
                    <xdr:col>13</xdr:col>
                    <xdr:colOff>523875</xdr:colOff>
                    <xdr:row>11</xdr:row>
                    <xdr:rowOff>390525</xdr:rowOff>
                  </to>
                </anchor>
              </controlPr>
            </control>
          </mc:Choice>
        </mc:AlternateContent>
        <mc:AlternateContent xmlns:mc="http://schemas.openxmlformats.org/markup-compatibility/2006">
          <mc:Choice Requires="x14">
            <control shapeId="5223" r:id="rId32" name="Check Box 103">
              <controlPr defaultSize="0" autoFill="0" autoLine="0" autoPict="0">
                <anchor moveWithCells="1">
                  <from>
                    <xdr:col>15</xdr:col>
                    <xdr:colOff>904875</xdr:colOff>
                    <xdr:row>11</xdr:row>
                    <xdr:rowOff>152400</xdr:rowOff>
                  </from>
                  <to>
                    <xdr:col>16</xdr:col>
                    <xdr:colOff>228600</xdr:colOff>
                    <xdr:row>11</xdr:row>
                    <xdr:rowOff>428625</xdr:rowOff>
                  </to>
                </anchor>
              </controlPr>
            </control>
          </mc:Choice>
        </mc:AlternateContent>
        <mc:AlternateContent xmlns:mc="http://schemas.openxmlformats.org/markup-compatibility/2006">
          <mc:Choice Requires="x14">
            <control shapeId="5224" r:id="rId33" name="Check Box 104">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5" r:id="rId34" name="Check Box 105">
              <controlPr defaultSize="0" autoFill="0" autoLine="0" autoPict="0">
                <anchor moveWithCells="1">
                  <from>
                    <xdr:col>8</xdr:col>
                    <xdr:colOff>95250</xdr:colOff>
                    <xdr:row>8</xdr:row>
                    <xdr:rowOff>123825</xdr:rowOff>
                  </from>
                  <to>
                    <xdr:col>8</xdr:col>
                    <xdr:colOff>371475</xdr:colOff>
                    <xdr:row>8</xdr:row>
                    <xdr:rowOff>400050</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9" r:id="rId36" name="Check Box 109">
              <controlPr defaultSize="0" autoFill="0" autoLine="0" autoPict="0">
                <anchor moveWithCells="1">
                  <from>
                    <xdr:col>13</xdr:col>
                    <xdr:colOff>285750</xdr:colOff>
                    <xdr:row>8</xdr:row>
                    <xdr:rowOff>142875</xdr:rowOff>
                  </from>
                  <to>
                    <xdr:col>13</xdr:col>
                    <xdr:colOff>561975</xdr:colOff>
                    <xdr:row>8</xdr:row>
                    <xdr:rowOff>419100</xdr:rowOff>
                  </to>
                </anchor>
              </controlPr>
            </control>
          </mc:Choice>
        </mc:AlternateContent>
        <mc:AlternateContent xmlns:mc="http://schemas.openxmlformats.org/markup-compatibility/2006">
          <mc:Choice Requires="x14">
            <control shapeId="5230" r:id="rId37" name="Check Box 110">
              <controlPr defaultSize="0" autoFill="0" autoLine="0" autoPict="0">
                <anchor moveWithCells="1">
                  <from>
                    <xdr:col>15</xdr:col>
                    <xdr:colOff>876300</xdr:colOff>
                    <xdr:row>8</xdr:row>
                    <xdr:rowOff>152400</xdr:rowOff>
                  </from>
                  <to>
                    <xdr:col>16</xdr:col>
                    <xdr:colOff>200025</xdr:colOff>
                    <xdr:row>8</xdr:row>
                    <xdr:rowOff>428625</xdr:rowOff>
                  </to>
                </anchor>
              </controlPr>
            </control>
          </mc:Choice>
        </mc:AlternateContent>
        <mc:AlternateContent xmlns:mc="http://schemas.openxmlformats.org/markup-compatibility/2006">
          <mc:Choice Requires="x14">
            <control shapeId="5231" r:id="rId38" name="Check Box 111">
              <controlPr defaultSize="0" autoFill="0" autoLine="0" autoPict="0">
                <anchor moveWithCells="1">
                  <from>
                    <xdr:col>8</xdr:col>
                    <xdr:colOff>85725</xdr:colOff>
                    <xdr:row>12</xdr:row>
                    <xdr:rowOff>66675</xdr:rowOff>
                  </from>
                  <to>
                    <xdr:col>9</xdr:col>
                    <xdr:colOff>104775</xdr:colOff>
                    <xdr:row>12</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58" customWidth="1"/>
    <col min="3" max="3" width="8.875" style="58" customWidth="1"/>
    <col min="4" max="4" width="18.125" style="58" customWidth="1"/>
    <col min="5" max="5" width="16.75" style="58" customWidth="1"/>
    <col min="6" max="6" width="17.625" style="58" customWidth="1"/>
    <col min="7" max="7" width="6" style="58" customWidth="1"/>
    <col min="8" max="8" width="12.375" style="58" customWidth="1"/>
    <col min="9" max="9" width="13.75" style="58" customWidth="1"/>
    <col min="10" max="10" width="16.125" style="58" customWidth="1"/>
    <col min="11" max="11" width="16.75" style="58" customWidth="1"/>
    <col min="12" max="16384" width="9" style="58"/>
  </cols>
  <sheetData>
    <row r="1" spans="1:13" ht="37.5" customHeight="1" x14ac:dyDescent="0.15">
      <c r="A1" s="50" t="s">
        <v>81</v>
      </c>
      <c r="B1" s="51" t="s">
        <v>82</v>
      </c>
      <c r="C1" s="52" t="s">
        <v>83</v>
      </c>
      <c r="D1" s="53" t="s">
        <v>84</v>
      </c>
      <c r="E1" s="53" t="s">
        <v>85</v>
      </c>
      <c r="F1" s="53" t="s">
        <v>86</v>
      </c>
      <c r="G1" s="54" t="s">
        <v>87</v>
      </c>
      <c r="H1" s="55" t="s">
        <v>88</v>
      </c>
      <c r="I1" s="53" t="s">
        <v>89</v>
      </c>
      <c r="J1" s="56" t="s">
        <v>90</v>
      </c>
      <c r="K1" s="57" t="s">
        <v>91</v>
      </c>
    </row>
    <row r="2" spans="1:13" s="59" customFormat="1" ht="43.5" customHeight="1" x14ac:dyDescent="0.15">
      <c r="A2" s="60"/>
      <c r="B2" s="60"/>
      <c r="C2" s="60"/>
      <c r="D2" s="60" t="str">
        <f>IF(申込書!C15="","",申込書!C15)</f>
        <v/>
      </c>
      <c r="E2" s="60" t="str">
        <f>IF(申込書!C20="","",申込書!C20)</f>
        <v/>
      </c>
      <c r="F2" s="60" t="str">
        <f>IF(申込書!C23="","",申込書!C23)</f>
        <v/>
      </c>
      <c r="G2" s="60"/>
      <c r="H2" s="60"/>
      <c r="I2" s="60" t="str">
        <f>IF(申込書!G15&lt;&gt;"",申込書!G15,IF(申込書!G23&lt;&gt;"",申込書!G23,""))</f>
        <v/>
      </c>
      <c r="J2" s="60" t="str">
        <f>IF(申込書!M15&lt;&gt;"",申込書!M15,IF(申込書!M23&lt;&gt;"",申込書!M23,""))</f>
        <v/>
      </c>
      <c r="K2" s="60" t="str">
        <f>IF(申込書!R15&lt;&gt;"",申込書!R15,IF(申込書!R23&lt;&gt;"",申込書!R23,""))</f>
        <v/>
      </c>
      <c r="L2" s="58"/>
      <c r="M2" s="58" t="s">
        <v>92</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2025-07-06T04:25:11Z</cp:lastPrinted>
  <dcterms:created xsi:type="dcterms:W3CDTF">2018-03-14T05:37:31Z</dcterms:created>
  <dcterms:modified xsi:type="dcterms:W3CDTF">2026-01-10T00:00:44Z</dcterms:modified>
</cp:coreProperties>
</file>