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U:\09指定管理者制度(ウツシカエ禁）\17その他\2025年度\抽選会運用\区民会館202507月抽選\梅丘\"/>
    </mc:Choice>
  </mc:AlternateContent>
  <xr:revisionPtr revIDLastSave="0" documentId="13_ncr:1_{C9741278-D945-4A3B-A379-0CA8EAA76CD3}" xr6:coauthVersionLast="47" xr6:coauthVersionMax="47" xr10:uidLastSave="{00000000-0000-0000-0000-000000000000}"/>
  <bookViews>
    <workbookView xWindow="-110" yWindow="-110" windowWidth="19420" windowHeight="11620" xr2:uid="{00000000-000D-0000-FFFF-FFFF00000000}"/>
  </bookViews>
  <sheets>
    <sheet name="申込書" sheetId="9" r:id="rId1"/>
    <sheet name="Sheet1" sheetId="5" r:id="rId2"/>
    <sheet name="貼り付け" sheetId="11" state="hidden" r:id="rId3"/>
  </sheets>
  <definedNames>
    <definedName name="_xlnm.Print_Area" localSheetId="0">申込書!$A$1:$Z$36</definedName>
    <definedName name="_xlnm.Print_Area" localSheetId="2">貼り付け!$A$1:$L$50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9" l="1"/>
  <c r="C34" i="9" s="1"/>
  <c r="C32" i="9" l="1"/>
  <c r="C33" i="9"/>
  <c r="J2" i="11"/>
  <c r="K2" i="11"/>
  <c r="I2" i="11"/>
  <c r="F2" i="11"/>
  <c r="E2" i="11"/>
  <c r="D2" i="11"/>
  <c r="F4" i="9" l="1"/>
  <c r="D4" i="9"/>
  <c r="F11" i="9"/>
  <c r="D11" i="9"/>
  <c r="K11" i="9" s="1"/>
  <c r="F10" i="9"/>
  <c r="K10" i="9" s="1"/>
  <c r="D10" i="9"/>
  <c r="F8" i="9"/>
  <c r="D8" i="9"/>
  <c r="K8" i="9" s="1"/>
  <c r="F7" i="9"/>
  <c r="D7" i="9"/>
  <c r="F5" i="9"/>
  <c r="D5" i="9"/>
  <c r="K5" i="9" s="1"/>
  <c r="K4" i="9"/>
  <c r="K7" i="9" l="1"/>
</calcChain>
</file>

<file path=xl/sharedStrings.xml><?xml version="1.0" encoding="utf-8"?>
<sst xmlns="http://schemas.openxmlformats.org/spreadsheetml/2006/main" count="169" uniqueCount="108">
  <si>
    <t>第１
希望</t>
    <rPh sb="0" eb="1">
      <t>ダイ</t>
    </rPh>
    <rPh sb="3" eb="5">
      <t>キボウ</t>
    </rPh>
    <phoneticPr fontId="1"/>
  </si>
  <si>
    <t>第２
希望</t>
    <rPh sb="0" eb="1">
      <t>ダイ</t>
    </rPh>
    <rPh sb="3" eb="5">
      <t>キボウ</t>
    </rPh>
    <phoneticPr fontId="1"/>
  </si>
  <si>
    <t>第３
希望</t>
    <rPh sb="0" eb="1">
      <t>ダイ</t>
    </rPh>
    <rPh sb="3" eb="5">
      <t>キボウ</t>
    </rPh>
    <phoneticPr fontId="1"/>
  </si>
  <si>
    <t>年</t>
    <rPh sb="0" eb="1">
      <t>ネン</t>
    </rPh>
    <phoneticPr fontId="1"/>
  </si>
  <si>
    <t>月</t>
    <rPh sb="0" eb="1">
      <t>ツキ</t>
    </rPh>
    <phoneticPr fontId="1"/>
  </si>
  <si>
    <t>日</t>
  </si>
  <si>
    <t>日</t>
    <rPh sb="0" eb="1">
      <t>ニチ</t>
    </rPh>
    <phoneticPr fontId="1"/>
  </si>
  <si>
    <t>金</t>
  </si>
  <si>
    <t>午前</t>
    <rPh sb="0" eb="2">
      <t>ゴゼン</t>
    </rPh>
    <phoneticPr fontId="1"/>
  </si>
  <si>
    <t>午後</t>
    <rPh sb="0" eb="2">
      <t>ゴゴ</t>
    </rPh>
    <phoneticPr fontId="1"/>
  </si>
  <si>
    <t>夜間</t>
    <rPh sb="0" eb="2">
      <t>ヤカン</t>
    </rPh>
    <phoneticPr fontId="1"/>
  </si>
  <si>
    <t>12月</t>
  </si>
  <si>
    <t>11月</t>
  </si>
  <si>
    <t>10月</t>
  </si>
  <si>
    <t>9月</t>
  </si>
  <si>
    <t>8月</t>
  </si>
  <si>
    <t>7月</t>
  </si>
  <si>
    <t>6月</t>
  </si>
  <si>
    <t>土</t>
  </si>
  <si>
    <t>5月</t>
  </si>
  <si>
    <t>4月</t>
  </si>
  <si>
    <t>木</t>
  </si>
  <si>
    <t>3月</t>
  </si>
  <si>
    <t>水</t>
  </si>
  <si>
    <t>2月</t>
  </si>
  <si>
    <t>火</t>
  </si>
  <si>
    <t>1月</t>
    <rPh sb="1" eb="2">
      <t>ガツ</t>
    </rPh>
    <phoneticPr fontId="1"/>
  </si>
  <si>
    <t>☑</t>
    <phoneticPr fontId="1"/>
  </si>
  <si>
    <t>月</t>
    <rPh sb="0" eb="1">
      <t>ゲツ</t>
    </rPh>
    <phoneticPr fontId="1"/>
  </si>
  <si>
    <t>□</t>
    <phoneticPr fontId="1"/>
  </si>
  <si>
    <t>～</t>
    <phoneticPr fontId="1"/>
  </si>
  <si>
    <t>【団体・法人名】</t>
    <rPh sb="1" eb="3">
      <t>ダンタイ</t>
    </rPh>
    <rPh sb="4" eb="6">
      <t>ホウジン</t>
    </rPh>
    <rPh sb="6" eb="7">
      <t>メイ</t>
    </rPh>
    <phoneticPr fontId="1"/>
  </si>
  <si>
    <t>【担当者名】</t>
    <rPh sb="1" eb="4">
      <t>タントウシャ</t>
    </rPh>
    <rPh sb="4" eb="5">
      <t>メイ</t>
    </rPh>
    <rPh sb="5" eb="6">
      <t>シメイ</t>
    </rPh>
    <phoneticPr fontId="1"/>
  </si>
  <si>
    <t>団体・法人申請</t>
    <rPh sb="0" eb="2">
      <t>ダンタイ</t>
    </rPh>
    <rPh sb="3" eb="5">
      <t>ホウジン</t>
    </rPh>
    <rPh sb="5" eb="7">
      <t>シンセイ</t>
    </rPh>
    <phoneticPr fontId="1"/>
  </si>
  <si>
    <t>個人申請</t>
    <rPh sb="0" eb="4">
      <t>コジンシンセイ</t>
    </rPh>
    <phoneticPr fontId="1"/>
  </si>
  <si>
    <t xml:space="preserve">　　　　　　　　　　　　　　　 　　　　　　　       </t>
    <phoneticPr fontId="1"/>
  </si>
  <si>
    <t>〒↓</t>
    <phoneticPr fontId="1"/>
  </si>
  <si>
    <t>FAX</t>
    <phoneticPr fontId="1"/>
  </si>
  <si>
    <t>mail</t>
    <phoneticPr fontId="1"/>
  </si>
  <si>
    <t>（</t>
    <phoneticPr fontId="1"/>
  </si>
  <si>
    <t>）</t>
    <phoneticPr fontId="1"/>
  </si>
  <si>
    <t>電話</t>
    <rPh sb="0" eb="2">
      <t>デンワ</t>
    </rPh>
    <phoneticPr fontId="1"/>
  </si>
  <si>
    <t>受付
番号</t>
    <rPh sb="0" eb="2">
      <t>ウケツケ</t>
    </rPh>
    <rPh sb="3" eb="5">
      <t>バンゴウ</t>
    </rPh>
    <phoneticPr fontId="1"/>
  </si>
  <si>
    <t>ご利用希望の時間帯の□に✔してください</t>
    <rPh sb="1" eb="3">
      <t>リヨウ</t>
    </rPh>
    <rPh sb="3" eb="5">
      <t>キボウ</t>
    </rPh>
    <rPh sb="6" eb="9">
      <t>ジカンタイ</t>
    </rPh>
    <phoneticPr fontId="1"/>
  </si>
  <si>
    <t>【確認事項】</t>
    <rPh sb="1" eb="3">
      <t>カクニン</t>
    </rPh>
    <rPh sb="3" eb="5">
      <t>ジコウ</t>
    </rPh>
    <phoneticPr fontId="1"/>
  </si>
  <si>
    <t>①右記の「使用についてのお願い（注意事項）」を読み確認した。</t>
    <rPh sb="1" eb="2">
      <t>ミギ</t>
    </rPh>
    <rPh sb="2" eb="3">
      <t>キ</t>
    </rPh>
    <phoneticPr fontId="1"/>
  </si>
  <si>
    <t>確認しました</t>
    <rPh sb="0" eb="2">
      <t>カクニン</t>
    </rPh>
    <phoneticPr fontId="1"/>
  </si>
  <si>
    <t>←クリックまたはチェック</t>
    <phoneticPr fontId="1"/>
  </si>
  <si>
    <t>②領収書宛先は申請者名になります。 抽選後、申請者変更は出来ません。</t>
    <phoneticPr fontId="1"/>
  </si>
  <si>
    <t>メールまたはＦＡＸの申込でお願いします。（いずれも無理な場合はお電話ください）</t>
    <rPh sb="14" eb="15">
      <t>ネガ</t>
    </rPh>
    <rPh sb="25" eb="27">
      <t>ムリ</t>
    </rPh>
    <rPh sb="28" eb="30">
      <t>バアイ</t>
    </rPh>
    <rPh sb="32" eb="34">
      <t>デンワ</t>
    </rPh>
    <phoneticPr fontId="1"/>
  </si>
  <si>
    <t>mailアドレス；</t>
    <phoneticPr fontId="1"/>
  </si>
  <si>
    <t>FAX；</t>
    <phoneticPr fontId="1"/>
  </si>
  <si>
    <t>【抽選結果発表】</t>
    <rPh sb="5" eb="7">
      <t>ハッピョウ</t>
    </rPh>
    <phoneticPr fontId="1"/>
  </si>
  <si>
    <t>【抽選後の空き受付】</t>
    <rPh sb="1" eb="3">
      <t>チュウセン</t>
    </rPh>
    <rPh sb="3" eb="4">
      <t>ゴ</t>
    </rPh>
    <rPh sb="5" eb="6">
      <t>ア</t>
    </rPh>
    <rPh sb="7" eb="9">
      <t>ウケツケ</t>
    </rPh>
    <phoneticPr fontId="1"/>
  </si>
  <si>
    <t>【催事内容】</t>
    <rPh sb="1" eb="3">
      <t>サイジ</t>
    </rPh>
    <rPh sb="3" eb="5">
      <t>ナイヨウ</t>
    </rPh>
    <phoneticPr fontId="1"/>
  </si>
  <si>
    <t>お問い合わせ先：</t>
    <rPh sb="1" eb="2">
      <t>ト</t>
    </rPh>
    <rPh sb="3" eb="4">
      <t>ア</t>
    </rPh>
    <rPh sb="6" eb="7">
      <t>サキ</t>
    </rPh>
    <phoneticPr fontId="1"/>
  </si>
  <si>
    <t>抽選順
番　号</t>
    <rPh sb="0" eb="2">
      <t>チュウセン</t>
    </rPh>
    <rPh sb="2" eb="3">
      <t>ジュン</t>
    </rPh>
    <rPh sb="4" eb="5">
      <t>バン</t>
    </rPh>
    <rPh sb="6" eb="7">
      <t>ゴウ</t>
    </rPh>
    <phoneticPr fontId="1"/>
  </si>
  <si>
    <t>午後</t>
    <rPh sb="0" eb="2">
      <t>ゴゴ</t>
    </rPh>
    <phoneticPr fontId="1"/>
  </si>
  <si>
    <t>【事務所又は
代表者の住所】</t>
    <rPh sb="1" eb="3">
      <t>ジム</t>
    </rPh>
    <rPh sb="3" eb="4">
      <t>ショ</t>
    </rPh>
    <rPh sb="4" eb="5">
      <t>マタ</t>
    </rPh>
    <rPh sb="7" eb="10">
      <t>ダイヒョウシャ</t>
    </rPh>
    <rPh sb="11" eb="13">
      <t>ジュウショ</t>
    </rPh>
    <phoneticPr fontId="1"/>
  </si>
  <si>
    <t>【氏　　名】</t>
    <rPh sb="1" eb="2">
      <t>ウジ</t>
    </rPh>
    <rPh sb="4" eb="5">
      <t>ナ</t>
    </rPh>
    <phoneticPr fontId="1"/>
  </si>
  <si>
    <t>【住　　所】</t>
    <rPh sb="1" eb="2">
      <t>ジュウ</t>
    </rPh>
    <rPh sb="4" eb="5">
      <t>ショ</t>
    </rPh>
    <phoneticPr fontId="1"/>
  </si>
  <si>
    <t>※連続利用可能日は3日間です。</t>
    <rPh sb="1" eb="3">
      <t>レンゾク</t>
    </rPh>
    <rPh sb="3" eb="5">
      <t>リヨウ</t>
    </rPh>
    <rPh sb="5" eb="7">
      <t>カノウ</t>
    </rPh>
    <rPh sb="7" eb="8">
      <t>ビ</t>
    </rPh>
    <rPh sb="10" eb="12">
      <t>カカン</t>
    </rPh>
    <phoneticPr fontId="1"/>
  </si>
  <si>
    <t>無</t>
    <rPh sb="0" eb="1">
      <t>ナ</t>
    </rPh>
    <phoneticPr fontId="1"/>
  </si>
  <si>
    <t>有（前延長）</t>
    <rPh sb="0" eb="1">
      <t>ア</t>
    </rPh>
    <rPh sb="2" eb="3">
      <t>マエ</t>
    </rPh>
    <rPh sb="3" eb="5">
      <t>エンチョウ</t>
    </rPh>
    <phoneticPr fontId="1"/>
  </si>
  <si>
    <t>有（後延長）</t>
    <rPh sb="0" eb="1">
      <t>ア</t>
    </rPh>
    <rPh sb="2" eb="3">
      <t>アト</t>
    </rPh>
    <rPh sb="3" eb="5">
      <t>エンチョウ</t>
    </rPh>
    <phoneticPr fontId="1"/>
  </si>
  <si>
    <t>有（前後延長）</t>
    <rPh sb="0" eb="1">
      <t>ア</t>
    </rPh>
    <rPh sb="2" eb="3">
      <t>マエ</t>
    </rPh>
    <rPh sb="3" eb="4">
      <t>アト</t>
    </rPh>
    <rPh sb="4" eb="6">
      <t>エンチョウ</t>
    </rPh>
    <phoneticPr fontId="1"/>
  </si>
  <si>
    <t>【抽選申込書提出】</t>
    <rPh sb="1" eb="6">
      <t>チュウセンモウシコミショ</t>
    </rPh>
    <rPh sb="6" eb="8">
      <t>テイシュツ</t>
    </rPh>
    <phoneticPr fontId="1"/>
  </si>
  <si>
    <t>電話；</t>
    <rPh sb="0" eb="2">
      <t>デンワ</t>
    </rPh>
    <phoneticPr fontId="1"/>
  </si>
  <si>
    <t>【申込書送付期限】</t>
    <rPh sb="3" eb="4">
      <t>ショ</t>
    </rPh>
    <rPh sb="4" eb="6">
      <t>ソウフ</t>
    </rPh>
    <rPh sb="6" eb="8">
      <t>キゲン</t>
    </rPh>
    <phoneticPr fontId="1"/>
  </si>
  <si>
    <t>10時より</t>
    <rPh sb="2" eb="3">
      <t>ジ</t>
    </rPh>
    <phoneticPr fontId="1"/>
  </si>
  <si>
    <t>※申込書到着後、速やかに「受付番号」を返信いたします。</t>
    <rPh sb="1" eb="4">
      <t>モウシコミショ</t>
    </rPh>
    <rPh sb="4" eb="6">
      <t>トウチャク</t>
    </rPh>
    <rPh sb="6" eb="7">
      <t>ゴ</t>
    </rPh>
    <rPh sb="8" eb="9">
      <t>スミ</t>
    </rPh>
    <rPh sb="13" eb="15">
      <t>ウケツケ</t>
    </rPh>
    <rPh sb="15" eb="17">
      <t>バンゴウ</t>
    </rPh>
    <rPh sb="19" eb="21">
      <t>ヘンシン</t>
    </rPh>
    <phoneticPr fontId="1"/>
  </si>
  <si>
    <t>無し</t>
    <rPh sb="0" eb="1">
      <t>ナ</t>
    </rPh>
    <phoneticPr fontId="1"/>
  </si>
  <si>
    <t>前延長希望</t>
    <rPh sb="0" eb="3">
      <t>マエエンチョウ</t>
    </rPh>
    <rPh sb="3" eb="5">
      <t>キボウ</t>
    </rPh>
    <phoneticPr fontId="1"/>
  </si>
  <si>
    <t>後延長希望</t>
    <rPh sb="0" eb="3">
      <t>アトエンチョウ</t>
    </rPh>
    <rPh sb="3" eb="5">
      <t>キボウ</t>
    </rPh>
    <phoneticPr fontId="1"/>
  </si>
  <si>
    <t>前・後延長希望</t>
    <rPh sb="0" eb="1">
      <t>マエ</t>
    </rPh>
    <rPh sb="2" eb="3">
      <t>アト</t>
    </rPh>
    <rPh sb="3" eb="5">
      <t>エンチョウ</t>
    </rPh>
    <rPh sb="5" eb="7">
      <t>キボウ</t>
    </rPh>
    <phoneticPr fontId="1"/>
  </si>
  <si>
    <t>時間延長希望→</t>
    <rPh sb="0" eb="2">
      <t>ジカン</t>
    </rPh>
    <rPh sb="2" eb="4">
      <t>エンチョウ</t>
    </rPh>
    <rPh sb="4" eb="6">
      <t>キボウ</t>
    </rPh>
    <phoneticPr fontId="1"/>
  </si>
  <si>
    <t>parkmousikomi@setagaya.co.jp</t>
  </si>
  <si>
    <t>03-5300-3441</t>
    <phoneticPr fontId="1"/>
  </si>
  <si>
    <t>03-5300-3220</t>
    <phoneticPr fontId="1"/>
  </si>
  <si>
    <t>電話、窓口で随時受付いたします。</t>
    <rPh sb="0" eb="2">
      <t>デンワ</t>
    </rPh>
    <rPh sb="3" eb="5">
      <t>マドグチ</t>
    </rPh>
    <rPh sb="6" eb="8">
      <t>ズイジ</t>
    </rPh>
    <rPh sb="8" eb="10">
      <t>ウケツケ</t>
    </rPh>
    <phoneticPr fontId="1"/>
  </si>
  <si>
    <r>
      <rPr>
        <b/>
        <sz val="14"/>
        <color theme="1"/>
        <rFont val="ＭＳ Ｐゴシック"/>
        <family val="3"/>
        <charset val="128"/>
        <scheme val="minor"/>
      </rPr>
      <t xml:space="preserve">
</t>
    </r>
    <r>
      <rPr>
        <b/>
        <sz val="18"/>
        <color theme="1"/>
        <rFont val="ＭＳ Ｐゴシック"/>
        <family val="3"/>
        <charset val="128"/>
        <scheme val="minor"/>
      </rPr>
      <t xml:space="preserve"> 利用希望日</t>
    </r>
    <r>
      <rPr>
        <b/>
        <sz val="14"/>
        <color theme="1"/>
        <rFont val="ＭＳ Ｐゴシック"/>
        <family val="3"/>
        <charset val="128"/>
        <scheme val="minor"/>
      </rPr>
      <t xml:space="preserve">
　第3希望まで
　記入できます</t>
    </r>
    <r>
      <rPr>
        <sz val="14"/>
        <color theme="1"/>
        <rFont val="ＭＳ Ｐゴシック"/>
        <family val="3"/>
        <charset val="128"/>
        <scheme val="minor"/>
      </rPr>
      <t xml:space="preserve">
抽選会での
予約枠は
1枠とします。
なお、翌日からの
空き予約受付では
枠の上限を
設けません。</t>
    </r>
    <rPh sb="2" eb="4">
      <t>リヨウ</t>
    </rPh>
    <rPh sb="4" eb="6">
      <t>キボウ</t>
    </rPh>
    <rPh sb="6" eb="7">
      <t>ヒ</t>
    </rPh>
    <rPh sb="10" eb="11">
      <t>ダイ</t>
    </rPh>
    <rPh sb="12" eb="14">
      <t>キボウ</t>
    </rPh>
    <rPh sb="18" eb="20">
      <t>キニュウ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</si>
  <si>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</si>
  <si>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</si>
  <si>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</si>
  <si>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</si>
  <si>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</si>
  <si>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</si>
  <si>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</si>
  <si>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</si>
  <si>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</si>
  <si>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</si>
  <si>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</si>
  <si>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</si>
  <si>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梅丘パークホール</t>
    <rPh sb="0" eb="2">
      <t>ウメガオカ</t>
    </rPh>
    <phoneticPr fontId="1"/>
  </si>
  <si>
    <t>14時</t>
    <rPh sb="2" eb="3">
      <t>ジ</t>
    </rPh>
    <phoneticPr fontId="1"/>
  </si>
  <si>
    <t>【抽選会日時】</t>
    <rPh sb="3" eb="4">
      <t>カイ</t>
    </rPh>
    <rPh sb="4" eb="5">
      <t>ヒ</t>
    </rPh>
    <rPh sb="5" eb="6">
      <t>ジ</t>
    </rPh>
    <phoneticPr fontId="1"/>
  </si>
  <si>
    <t>ホームページ「お知らせ欄」で発表します。</t>
    <rPh sb="8" eb="9">
      <t>シ</t>
    </rPh>
    <rPh sb="11" eb="12">
      <t>ラン</t>
    </rPh>
    <rPh sb="14" eb="16">
      <t>ハッピョウ</t>
    </rPh>
    <phoneticPr fontId="1"/>
  </si>
  <si>
    <r>
      <t>・抽選申込は1団体代表1名を厳守としてください。重複申込は</t>
    </r>
    <r>
      <rPr>
        <sz val="16"/>
        <color rgb="FFFF0000"/>
        <rFont val="ＭＳ Ｐゴシック"/>
        <family val="3"/>
        <charset val="128"/>
        <scheme val="minor"/>
      </rPr>
      <t>無効</t>
    </r>
    <r>
      <rPr>
        <sz val="16"/>
        <rFont val="ＭＳ Ｐゴシック"/>
        <family val="3"/>
        <charset val="128"/>
        <scheme val="minor"/>
      </rPr>
      <t>となります。
・社名・団体名が領収証の宛先になります。申請後の名義変更はできません。</t>
    </r>
    <rPh sb="3" eb="5">
      <t>モウシコミ</t>
    </rPh>
    <phoneticPr fontId="1"/>
  </si>
  <si>
    <t>申請者の名前が領収証の宛先になります。
申請後の名義変更はできません。</t>
    <phoneticPr fontId="1"/>
  </si>
  <si>
    <r>
      <rPr>
        <sz val="26"/>
        <color theme="5" tint="-0.249977111117893"/>
        <rFont val="ＭＳ Ｐゴシック"/>
        <family val="3"/>
        <charset val="128"/>
        <scheme val="minor"/>
      </rPr>
      <t>梅丘パークホール</t>
    </r>
    <r>
      <rPr>
        <sz val="26"/>
        <color theme="1"/>
        <rFont val="ＭＳ Ｐゴシック"/>
        <family val="3"/>
        <charset val="128"/>
        <scheme val="minor"/>
      </rPr>
      <t xml:space="preserve">  抽選申込書</t>
    </r>
    <rPh sb="0" eb="1">
      <t>ウメ</t>
    </rPh>
    <rPh sb="1" eb="2">
      <t>オカ</t>
    </rPh>
    <rPh sb="10" eb="12">
      <t>チュウセン</t>
    </rPh>
    <rPh sb="12" eb="15">
      <t>モウシコミショ</t>
    </rPh>
    <phoneticPr fontId="1"/>
  </si>
  <si>
    <t>17時必着</t>
    <rPh sb="2" eb="3">
      <t>ジ</t>
    </rPh>
    <rPh sb="3" eb="5">
      <t>ヒッチャク</t>
    </rPh>
    <phoneticPr fontId="1"/>
  </si>
  <si>
    <t>梅丘パークホール管理事務所</t>
    <rPh sb="0" eb="2">
      <t>ウメガオカ</t>
    </rPh>
    <rPh sb="8" eb="13">
      <t>カンリジムショ</t>
    </rPh>
    <phoneticPr fontId="1"/>
  </si>
  <si>
    <t>指定管理者世田谷サービス公社社員にて厳正に行います。</t>
    <rPh sb="0" eb="5">
      <t>シテイカンリシャ</t>
    </rPh>
    <rPh sb="5" eb="8">
      <t>セタガヤ</t>
    </rPh>
    <rPh sb="12" eb="14">
      <t>コウシャ</t>
    </rPh>
    <rPh sb="14" eb="16">
      <t>シャイン</t>
    </rPh>
    <rPh sb="18" eb="20">
      <t>ゲンセイ</t>
    </rPh>
    <rPh sb="21" eb="22">
      <t>オコナ</t>
    </rPh>
    <phoneticPr fontId="1"/>
  </si>
  <si>
    <t>★事前申し込みをいただく「非集合型抽選会」に変更いたしました。</t>
    <rPh sb="1" eb="4">
      <t>ジゼンモウ</t>
    </rPh>
    <rPh sb="5" eb="6">
      <t>コ</t>
    </rPh>
    <rPh sb="13" eb="14">
      <t>ヒ</t>
    </rPh>
    <rPh sb="14" eb="16">
      <t>シュウゴウ</t>
    </rPh>
    <rPh sb="16" eb="17">
      <t>ガタ</t>
    </rPh>
    <rPh sb="17" eb="20">
      <t>チュウセンカイ</t>
    </rPh>
    <rPh sb="22" eb="24">
      <t>ヘンコウ</t>
    </rPh>
    <phoneticPr fontId="1"/>
  </si>
  <si>
    <t>※受付番号は抽選結果確認のために必要ですので大切に保管ください。抽選会当日の8:30までに受付番号の返信がない場合は管理事務所にご連絡ください。</t>
    <rPh sb="1" eb="3">
      <t>ウケツケ</t>
    </rPh>
    <rPh sb="3" eb="5">
      <t>バンゴウ</t>
    </rPh>
    <rPh sb="6" eb="8">
      <t>チュウセン</t>
    </rPh>
    <rPh sb="8" eb="10">
      <t>ケッカ</t>
    </rPh>
    <rPh sb="10" eb="12">
      <t>カクニン</t>
    </rPh>
    <rPh sb="22" eb="24">
      <t>タイセツ</t>
    </rPh>
    <rPh sb="25" eb="27">
      <t>ホカン</t>
    </rPh>
    <rPh sb="32" eb="35">
      <t>チュウセンカイ</t>
    </rPh>
    <rPh sb="35" eb="37">
      <t>トウジツ</t>
    </rPh>
    <rPh sb="45" eb="49">
      <t>ウケツケバンゴウ</t>
    </rPh>
    <rPh sb="50" eb="52">
      <t>ヘンシン</t>
    </rPh>
    <rPh sb="55" eb="57">
      <t>バアイ</t>
    </rPh>
    <rPh sb="58" eb="63">
      <t>カンリジムショ</t>
    </rPh>
    <rPh sb="65" eb="67">
      <t>レンラク</t>
    </rPh>
    <phoneticPr fontId="1"/>
  </si>
  <si>
    <t>区民会館予約システムの利用者IDの有無</t>
    <phoneticPr fontId="1"/>
  </si>
  <si>
    <t>無し・不明</t>
    <rPh sb="0" eb="1">
      <t>ナ</t>
    </rPh>
    <rPh sb="3" eb="5">
      <t>フメイ</t>
    </rPh>
    <phoneticPr fontId="1"/>
  </si>
  <si>
    <t>有り番号記入→</t>
    <rPh sb="0" eb="1">
      <t>ア</t>
    </rPh>
    <rPh sb="2" eb="6">
      <t>バンゴウキニュウ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</si>
</sst>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aaa"/>
    <numFmt numFmtId="177" formatCode="&quot;(&quot;##&quot;年&quot;"/>
    <numFmt numFmtId="178" formatCode="##&quot;月利用分）&quot;"/>
    <numFmt numFmtId="179" formatCode="yyyy&quot;年&quot;m&quot;月&quot;d&quot;日（&quot;aaa&quot;)&quot;"/>
    <numFmt numFmtId="180" formatCode="m&quot;月&quot;d&quot;日（&quot;aaa&quot;)&quot;"/>
    <numFmt numFmtId="181" formatCode="m&quot;月&quot;d&quot;日&quot;;@"/>
    <numFmt numFmtId="182" formatCode="000000"/>
  </numFmts>
  <fonts count="4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b/>
      <sz val="22"/>
      <color theme="1"/>
      <name val="ＭＳ Ｐゴシック"/>
      <family val="3"/>
      <charset val="128"/>
      <scheme val="minor"/>
    </font>
    <font>
      <sz val="15"/>
      <color theme="1"/>
      <name val="ＭＳ Ｐゴシック"/>
      <family val="3"/>
      <charset val="128"/>
      <scheme val="minor"/>
    </font>
    <font>
      <sz val="18"/>
      <color theme="1"/>
      <name val="ＭＳ Ｐゴシック"/>
      <family val="3"/>
      <charset val="128"/>
      <scheme val="minor"/>
    </font>
    <font>
      <sz val="16"/>
      <color theme="0" tint="-4.9989318521683403E-2"/>
      <name val="ＭＳ Ｐゴシック"/>
      <family val="3"/>
      <charset val="128"/>
      <scheme val="minor"/>
    </font>
    <font>
      <sz val="12"/>
      <color theme="0" tint="-4.9989318521683403E-2"/>
      <name val="ＭＳ Ｐゴシック"/>
      <family val="3"/>
      <charset val="128"/>
      <scheme val="minor"/>
    </font>
    <font>
      <b/>
      <u/>
      <sz val="18"/>
      <name val="ＭＳ Ｐゴシック"/>
      <family val="3"/>
      <charset val="128"/>
      <scheme val="minor"/>
    </font>
    <font>
      <sz val="12"/>
      <color theme="0" tint="-0.499984740745262"/>
      <name val="ＭＳ Ｐゴシック"/>
      <family val="3"/>
      <charset val="128"/>
      <scheme val="minor"/>
    </font>
    <font>
      <u/>
      <sz val="11"/>
      <color theme="10"/>
      <name val="ＭＳ Ｐゴシック"/>
      <family val="2"/>
      <charset val="128"/>
      <scheme val="minor"/>
    </font>
    <font>
      <sz val="26"/>
      <color theme="1"/>
      <name val="ＭＳ Ｐゴシック"/>
      <family val="3"/>
      <charset val="128"/>
      <scheme val="minor"/>
    </font>
    <font>
      <sz val="2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22"/>
      <color rgb="FFFF0000"/>
      <name val="ＭＳ Ｐゴシック"/>
      <family val="3"/>
      <charset val="128"/>
      <scheme val="minor"/>
    </font>
    <font>
      <b/>
      <sz val="20"/>
      <color theme="1"/>
      <name val="ＭＳ Ｐゴシック"/>
      <family val="3"/>
      <charset val="128"/>
      <scheme val="minor"/>
    </font>
    <font>
      <b/>
      <sz val="26"/>
      <color theme="1"/>
      <name val="ＭＳ Ｐゴシック"/>
      <family val="3"/>
      <charset val="128"/>
      <scheme val="minor"/>
    </font>
    <font>
      <b/>
      <sz val="14"/>
      <color theme="1"/>
      <name val="ＭＳ 明朝"/>
      <family val="1"/>
      <charset val="128"/>
    </font>
    <font>
      <b/>
      <sz val="12"/>
      <color theme="1"/>
      <name val="ＭＳ 明朝"/>
      <family val="1"/>
      <charset val="128"/>
    </font>
    <font>
      <sz val="14"/>
      <color theme="1"/>
      <name val="ＭＳ 明朝"/>
      <family val="1"/>
      <charset val="128"/>
    </font>
    <font>
      <sz val="12"/>
      <color theme="1"/>
      <name val="ＭＳ 明朝"/>
      <family val="1"/>
      <charset val="128"/>
    </font>
    <font>
      <sz val="15"/>
      <color theme="1"/>
      <name val="ＭＳ 明朝"/>
      <family val="1"/>
      <charset val="128"/>
    </font>
    <font>
      <b/>
      <u/>
      <sz val="16"/>
      <color theme="10"/>
      <name val="ＭＳ Ｐゴシック"/>
      <family val="3"/>
      <charset val="128"/>
      <scheme val="minor"/>
    </font>
    <font>
      <u/>
      <sz val="18"/>
      <color theme="10"/>
      <name val="ＭＳ Ｐゴシック"/>
      <family val="3"/>
      <charset val="128"/>
      <scheme val="minor"/>
    </font>
    <font>
      <b/>
      <sz val="16"/>
      <name val="ＭＳ Ｐゴシック"/>
      <family val="3"/>
      <charset val="128"/>
      <scheme val="minor"/>
    </font>
    <font>
      <sz val="16"/>
      <name val="ＭＳ Ｐゴシック"/>
      <family val="3"/>
      <charset val="128"/>
      <scheme val="minor"/>
    </font>
    <font>
      <b/>
      <sz val="16"/>
      <color rgb="FFFF0000"/>
      <name val="ＭＳ ゴシック"/>
      <family val="3"/>
      <charset val="128"/>
    </font>
    <font>
      <b/>
      <sz val="14"/>
      <color rgb="FFFF0000"/>
      <name val="ＭＳ ゴシック"/>
      <family val="3"/>
      <charset val="128"/>
    </font>
    <font>
      <sz val="28"/>
      <color theme="1"/>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sz val="14"/>
      <name val="ＭＳ ゴシック"/>
      <family val="3"/>
      <charset val="128"/>
    </font>
    <font>
      <b/>
      <sz val="14"/>
      <name val="ＭＳ ゴシック"/>
      <family val="3"/>
      <charset val="128"/>
    </font>
    <font>
      <b/>
      <sz val="16"/>
      <name val="ＭＳ ゴシック"/>
      <family val="3"/>
      <charset val="128"/>
    </font>
    <font>
      <sz val="16"/>
      <color rgb="FFFF0000"/>
      <name val="ＭＳ Ｐゴシック"/>
      <family val="3"/>
      <charset val="128"/>
      <scheme val="minor"/>
    </font>
    <font>
      <sz val="26"/>
      <color theme="5" tint="-0.249977111117893"/>
      <name val="ＭＳ Ｐゴシック"/>
      <family val="3"/>
      <charset val="128"/>
      <scheme val="minor"/>
    </font>
    <font>
      <sz val="11"/>
      <color theme="1"/>
      <name val="ＭＳ 明朝"/>
      <family val="1"/>
      <charset val="128"/>
    </font>
    <font>
      <b/>
      <sz val="11"/>
      <color theme="1"/>
      <name val="ＭＳ Ｐゴシック"/>
      <family val="3"/>
      <charset val="128"/>
      <scheme val="minor"/>
    </font>
    <font>
      <b/>
      <sz val="10"/>
      <color theme="1"/>
      <name val="ＭＳ Ｐゴシック"/>
      <family val="3"/>
      <charset val="12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theme="9"/>
      </patternFill>
    </fill>
    <fill>
      <patternFill patternType="solid">
        <fgColor theme="2"/>
        <bgColor indexed="64"/>
      </patternFill>
    </fill>
  </fills>
  <borders count="44">
    <border>
      <left/>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right/>
      <top style="thin">
        <color indexed="64"/>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right/>
      <top style="thin">
        <color auto="1"/>
      </top>
      <bottom/>
      <diagonal/>
    </border>
    <border>
      <left/>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style="thin">
        <color auto="1"/>
      </left>
      <right style="hair">
        <color auto="1"/>
      </right>
      <top style="thin">
        <color indexed="64"/>
      </top>
      <bottom style="thin">
        <color auto="1"/>
      </bottom>
      <diagonal/>
    </border>
    <border>
      <left/>
      <right style="hair">
        <color auto="1"/>
      </right>
      <top style="thin">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auto="1"/>
      </right>
      <top style="thin">
        <color indexed="64"/>
      </top>
      <bottom/>
      <diagonal/>
    </border>
    <border>
      <left/>
      <right style="thick">
        <color auto="1"/>
      </right>
      <top/>
      <bottom style="thin">
        <color auto="1"/>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auto="1"/>
      </right>
      <top style="medium">
        <color auto="1"/>
      </top>
      <bottom style="medium">
        <color auto="1"/>
      </bottom>
      <diagonal/>
    </border>
    <border>
      <left style="hair">
        <color auto="1"/>
      </left>
      <right/>
      <top style="medium">
        <color auto="1"/>
      </top>
      <bottom style="medium">
        <color auto="1"/>
      </bottom>
      <diagonal/>
    </border>
    <border>
      <left/>
      <right style="hair">
        <color auto="1"/>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medium">
        <color indexed="64"/>
      </top>
      <bottom style="medium">
        <color auto="1"/>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93">
    <xf numFmtId="0" fontId="0" fillId="0" borderId="0" xfId="0">
      <alignment vertical="center"/>
    </xf>
    <xf numFmtId="0" fontId="4" fillId="0" borderId="0" xfId="0" applyFont="1">
      <alignment vertical="center"/>
    </xf>
    <xf numFmtId="0" fontId="3" fillId="0" borderId="0" xfId="0" applyFont="1">
      <alignment vertical="center"/>
    </xf>
    <xf numFmtId="0" fontId="8" fillId="0" borderId="0" xfId="0" applyFont="1">
      <alignment vertical="center"/>
    </xf>
    <xf numFmtId="0" fontId="12" fillId="0" borderId="0" xfId="0" applyFont="1">
      <alignment vertical="center"/>
    </xf>
    <xf numFmtId="0" fontId="0" fillId="0" borderId="0" xfId="0" applyAlignment="1">
      <alignment horizontal="center" vertical="center"/>
    </xf>
    <xf numFmtId="0" fontId="10" fillId="0" borderId="0" xfId="0" applyFont="1" applyAlignment="1">
      <alignment vertical="top" wrapText="1"/>
    </xf>
    <xf numFmtId="0" fontId="9" fillId="0" borderId="0" xfId="0" applyFont="1" applyAlignment="1">
      <alignment vertical="top" wrapText="1"/>
    </xf>
    <xf numFmtId="0" fontId="5" fillId="0" borderId="0" xfId="0" applyFont="1">
      <alignment vertical="center"/>
    </xf>
    <xf numFmtId="0" fontId="5" fillId="0" borderId="0" xfId="0" applyFont="1" applyProtection="1">
      <alignment vertical="center"/>
      <protection locked="0"/>
    </xf>
    <xf numFmtId="176" fontId="5" fillId="0" borderId="0" xfId="0" applyNumberFormat="1" applyFont="1" applyAlignment="1">
      <alignment horizontal="center" vertical="center"/>
    </xf>
    <xf numFmtId="0" fontId="15" fillId="0" borderId="0" xfId="0" applyFont="1">
      <alignment vertical="center"/>
    </xf>
    <xf numFmtId="0" fontId="16" fillId="0" borderId="0" xfId="0" applyFont="1" applyAlignment="1">
      <alignment horizontal="right" vertical="center"/>
    </xf>
    <xf numFmtId="0" fontId="16" fillId="0" borderId="0" xfId="0" applyFont="1">
      <alignment vertical="center"/>
    </xf>
    <xf numFmtId="0" fontId="4" fillId="0" borderId="0" xfId="0" applyFont="1" applyProtection="1">
      <alignment vertical="center"/>
      <protection locked="0"/>
    </xf>
    <xf numFmtId="0" fontId="4" fillId="4" borderId="2" xfId="0" applyFont="1" applyFill="1" applyBorder="1" applyProtection="1">
      <alignment vertical="center"/>
      <protection locked="0"/>
    </xf>
    <xf numFmtId="0" fontId="5" fillId="0" borderId="19" xfId="0" applyFont="1" applyBorder="1" applyProtection="1">
      <alignment vertical="center"/>
      <protection locked="0"/>
    </xf>
    <xf numFmtId="0" fontId="5" fillId="2" borderId="0" xfId="0" applyFont="1" applyFill="1" applyProtection="1">
      <alignment vertical="center"/>
      <protection locked="0"/>
    </xf>
    <xf numFmtId="0" fontId="15" fillId="2" borderId="0" xfId="0" applyFont="1" applyFill="1" applyProtection="1">
      <alignment vertical="center"/>
      <protection locked="0"/>
    </xf>
    <xf numFmtId="0" fontId="3" fillId="5" borderId="20" xfId="0" applyFont="1" applyFill="1" applyBorder="1" applyAlignment="1" applyProtection="1">
      <alignment horizontal="center" vertical="center" shrinkToFit="1"/>
      <protection locked="0"/>
    </xf>
    <xf numFmtId="0" fontId="18" fillId="5" borderId="20" xfId="0" applyFont="1" applyFill="1" applyBorder="1" applyAlignment="1" applyProtection="1">
      <alignment horizontal="center" vertical="center" wrapText="1" shrinkToFit="1"/>
      <protection locked="0"/>
    </xf>
    <xf numFmtId="0" fontId="3" fillId="0" borderId="0" xfId="0" applyFont="1" applyBorder="1" applyAlignment="1">
      <alignment vertical="center"/>
    </xf>
    <xf numFmtId="0" fontId="11" fillId="0" borderId="0" xfId="0" applyFont="1" applyAlignment="1">
      <alignment vertical="center" shrinkToFit="1"/>
    </xf>
    <xf numFmtId="0" fontId="11" fillId="0" borderId="0" xfId="0" applyFont="1" applyBorder="1" applyAlignment="1">
      <alignment vertical="center" shrinkToFit="1"/>
    </xf>
    <xf numFmtId="0" fontId="3" fillId="0" borderId="0" xfId="0" applyFont="1" applyBorder="1" applyAlignment="1">
      <alignment vertical="center" shrinkToFit="1"/>
    </xf>
    <xf numFmtId="0" fontId="3" fillId="0" borderId="0" xfId="0" applyFont="1" applyAlignment="1">
      <alignment vertical="center" shrinkToFit="1"/>
    </xf>
    <xf numFmtId="0" fontId="8" fillId="0" borderId="2" xfId="0" applyFont="1" applyBorder="1" applyAlignment="1">
      <alignment horizontal="center" vertical="center" shrinkToFit="1"/>
    </xf>
    <xf numFmtId="0" fontId="29" fillId="2" borderId="2"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center" vertical="center" shrinkToFit="1"/>
      <protection locked="0"/>
    </xf>
    <xf numFmtId="0" fontId="4" fillId="5" borderId="20" xfId="0" applyFont="1" applyFill="1" applyBorder="1" applyAlignment="1" applyProtection="1">
      <alignment vertical="center" shrinkToFit="1"/>
      <protection locked="0"/>
    </xf>
    <xf numFmtId="0" fontId="34" fillId="5" borderId="20" xfId="0" applyFont="1" applyFill="1" applyBorder="1" applyAlignment="1" applyProtection="1">
      <alignment horizontal="center" vertical="center" wrapText="1" shrinkToFit="1"/>
      <protection locked="0"/>
    </xf>
    <xf numFmtId="0" fontId="23" fillId="0" borderId="12" xfId="0" applyFont="1" applyBorder="1" applyAlignment="1">
      <alignment vertical="center" shrinkToFit="1"/>
    </xf>
    <xf numFmtId="0" fontId="24" fillId="6" borderId="12" xfId="0" applyFont="1" applyFill="1" applyBorder="1" applyProtection="1">
      <alignment vertical="center"/>
      <protection locked="0"/>
    </xf>
    <xf numFmtId="0" fontId="23" fillId="5" borderId="12" xfId="0" applyFont="1" applyFill="1" applyBorder="1" applyAlignment="1">
      <alignment vertical="center"/>
    </xf>
    <xf numFmtId="0" fontId="25" fillId="5" borderId="12" xfId="0" applyFont="1" applyFill="1" applyBorder="1" applyAlignment="1">
      <alignment vertical="center"/>
    </xf>
    <xf numFmtId="0" fontId="25" fillId="5" borderId="4" xfId="0" applyFont="1" applyFill="1" applyBorder="1" applyAlignment="1">
      <alignment vertical="center"/>
    </xf>
    <xf numFmtId="0" fontId="23" fillId="0" borderId="5" xfId="0" applyFont="1" applyBorder="1" applyAlignment="1">
      <alignment vertical="center" shrinkToFit="1"/>
    </xf>
    <xf numFmtId="0" fontId="24" fillId="6" borderId="5" xfId="0" applyFont="1" applyFill="1" applyBorder="1" applyProtection="1">
      <alignment vertical="center"/>
      <protection locked="0"/>
    </xf>
    <xf numFmtId="0" fontId="23" fillId="5" borderId="5" xfId="0" applyFont="1" applyFill="1" applyBorder="1" applyAlignment="1">
      <alignment vertical="center"/>
    </xf>
    <xf numFmtId="0" fontId="25" fillId="5" borderId="5" xfId="0" applyFont="1" applyFill="1" applyBorder="1" applyAlignment="1">
      <alignment vertical="center"/>
    </xf>
    <xf numFmtId="0" fontId="25" fillId="5" borderId="9" xfId="0" applyFont="1" applyFill="1" applyBorder="1" applyAlignment="1">
      <alignment vertical="center"/>
    </xf>
    <xf numFmtId="0" fontId="5" fillId="0" borderId="0" xfId="0" applyFont="1" applyBorder="1">
      <alignment vertical="center"/>
    </xf>
    <xf numFmtId="0" fontId="5" fillId="0" borderId="0" xfId="0" applyFont="1" applyBorder="1" applyProtection="1">
      <alignment vertical="center"/>
      <protection locked="0"/>
    </xf>
    <xf numFmtId="0" fontId="5" fillId="2" borderId="0" xfId="0" applyFont="1" applyFill="1" applyBorder="1" applyProtection="1">
      <alignment vertical="center"/>
      <protection locked="0"/>
    </xf>
    <xf numFmtId="0" fontId="16" fillId="0" borderId="0" xfId="0" applyFont="1" applyBorder="1" applyAlignment="1">
      <alignment horizontal="right" vertical="center"/>
    </xf>
    <xf numFmtId="176" fontId="5" fillId="0" borderId="0" xfId="0" applyNumberFormat="1" applyFont="1" applyBorder="1" applyAlignment="1">
      <alignment horizontal="center" vertical="center"/>
    </xf>
    <xf numFmtId="0" fontId="16" fillId="0" borderId="0" xfId="0" applyFont="1" applyBorder="1">
      <alignment vertical="center"/>
    </xf>
    <xf numFmtId="0" fontId="15" fillId="0" borderId="0" xfId="0" applyFont="1" applyBorder="1">
      <alignment vertical="center"/>
    </xf>
    <xf numFmtId="0" fontId="15" fillId="2" borderId="0" xfId="0" applyFont="1" applyFill="1" applyBorder="1" applyProtection="1">
      <alignment vertical="center"/>
      <protection locked="0"/>
    </xf>
    <xf numFmtId="0" fontId="29" fillId="0" borderId="0" xfId="0" applyFont="1">
      <alignment vertical="center"/>
    </xf>
    <xf numFmtId="0" fontId="36" fillId="7" borderId="2" xfId="0" applyFont="1" applyFill="1" applyBorder="1" applyAlignment="1">
      <alignment vertical="center" shrinkToFit="1"/>
    </xf>
    <xf numFmtId="181" fontId="37" fillId="7" borderId="2" xfId="0" applyNumberFormat="1" applyFont="1" applyFill="1" applyBorder="1" applyAlignment="1">
      <alignment vertical="center" shrinkToFit="1"/>
    </xf>
    <xf numFmtId="0" fontId="37" fillId="7" borderId="2" xfId="0" applyFont="1" applyFill="1" applyBorder="1" applyAlignment="1">
      <alignment horizontal="center" vertical="center" shrinkToFit="1"/>
    </xf>
    <xf numFmtId="0" fontId="35" fillId="7" borderId="2" xfId="0" applyFont="1" applyFill="1" applyBorder="1" applyAlignment="1">
      <alignment vertical="center" shrinkToFit="1"/>
    </xf>
    <xf numFmtId="0" fontId="36" fillId="7" borderId="2" xfId="0" applyFont="1" applyFill="1" applyBorder="1" applyAlignment="1">
      <alignment horizontal="center" vertical="center" shrinkToFit="1"/>
    </xf>
    <xf numFmtId="182" fontId="35" fillId="7" borderId="2" xfId="0" applyNumberFormat="1" applyFont="1" applyFill="1" applyBorder="1" applyAlignment="1">
      <alignment horizontal="center" vertical="center" shrinkToFit="1"/>
    </xf>
    <xf numFmtId="49" fontId="38" fillId="7" borderId="2" xfId="0" applyNumberFormat="1" applyFont="1" applyFill="1" applyBorder="1" applyAlignment="1">
      <alignment vertical="center" shrinkToFit="1"/>
    </xf>
    <xf numFmtId="0" fontId="38" fillId="7" borderId="2" xfId="0" applyFont="1" applyFill="1" applyBorder="1" applyAlignment="1">
      <alignment vertical="center" shrinkToFit="1"/>
    </xf>
    <xf numFmtId="0" fontId="0" fillId="0" borderId="0" xfId="0" applyAlignment="1">
      <alignment vertical="center" shrinkToFit="1"/>
    </xf>
    <xf numFmtId="0" fontId="39" fillId="0" borderId="0" xfId="0" applyFont="1" applyAlignment="1">
      <alignment vertical="center" shrinkToFit="1"/>
    </xf>
    <xf numFmtId="0" fontId="39" fillId="0" borderId="2" xfId="0" applyFont="1" applyBorder="1" applyAlignment="1">
      <alignment horizontal="left" vertical="center" shrinkToFit="1"/>
    </xf>
    <xf numFmtId="0" fontId="29" fillId="5" borderId="0" xfId="0" applyFont="1" applyFill="1" applyAlignment="1" applyProtection="1">
      <alignment horizontal="left"/>
    </xf>
    <xf numFmtId="0" fontId="3" fillId="5" borderId="0" xfId="0" applyFont="1" applyFill="1" applyAlignment="1" applyProtection="1">
      <alignment horizontal="left" vertical="center"/>
    </xf>
    <xf numFmtId="0" fontId="3" fillId="5" borderId="0" xfId="0" applyFont="1" applyFill="1" applyAlignment="1" applyProtection="1">
      <alignment vertical="center" shrinkToFit="1"/>
    </xf>
    <xf numFmtId="0" fontId="3" fillId="0" borderId="0" xfId="0" applyFont="1" applyAlignment="1" applyProtection="1">
      <alignment vertical="center" shrinkToFit="1"/>
    </xf>
    <xf numFmtId="0" fontId="24" fillId="5" borderId="0" xfId="0" applyFont="1" applyFill="1" applyAlignment="1" applyProtection="1">
      <alignment vertical="center"/>
    </xf>
    <xf numFmtId="0" fontId="26" fillId="5" borderId="0" xfId="0" applyFont="1" applyFill="1" applyAlignment="1" applyProtection="1">
      <alignment vertical="center"/>
    </xf>
    <xf numFmtId="0" fontId="3" fillId="0" borderId="0" xfId="0" applyFont="1" applyAlignment="1" applyProtection="1">
      <alignment horizontal="center" vertical="center" shrinkToFit="1"/>
    </xf>
    <xf numFmtId="0" fontId="3" fillId="5" borderId="0" xfId="0" applyFont="1" applyFill="1" applyAlignment="1" applyProtection="1">
      <alignment horizontal="right" vertical="center" shrinkToFit="1"/>
    </xf>
    <xf numFmtId="180" fontId="31" fillId="5" borderId="0" xfId="0" applyNumberFormat="1" applyFont="1" applyFill="1" applyAlignment="1" applyProtection="1">
      <alignment horizontal="center" vertical="center" shrinkToFit="1"/>
    </xf>
    <xf numFmtId="179" fontId="32" fillId="5" borderId="0" xfId="0" applyNumberFormat="1" applyFont="1" applyFill="1" applyAlignment="1" applyProtection="1">
      <alignment horizontal="left" vertical="center"/>
    </xf>
    <xf numFmtId="180" fontId="31" fillId="5" borderId="0" xfId="0" applyNumberFormat="1" applyFont="1" applyFill="1" applyAlignment="1" applyProtection="1">
      <alignment horizontal="left" vertical="center" shrinkToFit="1"/>
    </xf>
    <xf numFmtId="0" fontId="40" fillId="5" borderId="0" xfId="0" applyFont="1" applyFill="1" applyAlignment="1" applyProtection="1">
      <alignment vertical="center" shrinkToFit="1"/>
    </xf>
    <xf numFmtId="0" fontId="45" fillId="5" borderId="0" xfId="0" applyFont="1" applyFill="1" applyAlignment="1" applyProtection="1">
      <alignment vertical="center"/>
    </xf>
    <xf numFmtId="0" fontId="4" fillId="4" borderId="0" xfId="0" applyFont="1" applyFill="1" applyBorder="1" applyProtection="1">
      <alignment vertical="center"/>
      <protection locked="0"/>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46" fillId="5" borderId="15" xfId="0" applyFont="1" applyFill="1" applyBorder="1" applyAlignment="1">
      <alignment vertical="center" shrinkToFit="1"/>
    </xf>
    <xf numFmtId="0" fontId="17" fillId="0" borderId="15" xfId="0" applyFont="1" applyBorder="1" applyAlignment="1">
      <alignment horizontal="center" vertical="center" wrapText="1"/>
    </xf>
    <xf numFmtId="0" fontId="17" fillId="0" borderId="39" xfId="0" applyFont="1" applyBorder="1" applyAlignment="1">
      <alignment horizontal="center" vertical="center" wrapText="1"/>
    </xf>
    <xf numFmtId="49" fontId="28" fillId="2" borderId="43" xfId="1" applyNumberFormat="1" applyFont="1" applyFill="1" applyBorder="1" applyAlignment="1" applyProtection="1">
      <alignment horizontal="left" vertical="center" shrinkToFit="1"/>
      <protection locked="0"/>
    </xf>
    <xf numFmtId="49" fontId="16" fillId="2" borderId="15" xfId="0" applyNumberFormat="1" applyFont="1" applyFill="1" applyBorder="1" applyAlignment="1" applyProtection="1">
      <alignment horizontal="left" vertical="center" shrinkToFit="1"/>
      <protection locked="0"/>
    </xf>
    <xf numFmtId="49" fontId="16" fillId="2" borderId="42" xfId="0" applyNumberFormat="1" applyFont="1" applyFill="1" applyBorder="1" applyAlignment="1" applyProtection="1">
      <alignment horizontal="left" vertical="center" shrinkToFit="1"/>
      <protection locked="0"/>
    </xf>
    <xf numFmtId="0" fontId="2" fillId="8" borderId="40" xfId="0" applyFont="1" applyFill="1" applyBorder="1" applyAlignment="1">
      <alignment horizontal="center" vertical="center" shrinkToFit="1"/>
    </xf>
    <xf numFmtId="0" fontId="2" fillId="8" borderId="41" xfId="0" applyFont="1" applyFill="1" applyBorder="1" applyAlignment="1">
      <alignment horizontal="center" vertical="center" shrinkToFit="1"/>
    </xf>
    <xf numFmtId="0" fontId="47" fillId="5" borderId="40" xfId="0" applyFont="1" applyFill="1" applyBorder="1" applyAlignment="1">
      <alignment horizontal="center" vertical="center" shrinkToFit="1"/>
    </xf>
    <xf numFmtId="0" fontId="47" fillId="5" borderId="15" xfId="0" applyFont="1" applyFill="1" applyBorder="1" applyAlignment="1">
      <alignment horizontal="center" vertical="center" shrinkToFit="1"/>
    </xf>
    <xf numFmtId="0" fontId="24" fillId="5" borderId="0" xfId="0" applyFont="1" applyFill="1" applyAlignment="1" applyProtection="1">
      <alignment horizontal="left" vertical="center" shrinkToFit="1"/>
    </xf>
    <xf numFmtId="0" fontId="24" fillId="5" borderId="0" xfId="0" applyFont="1" applyFill="1" applyAlignment="1" applyProtection="1">
      <alignment horizontal="left" vertical="center"/>
    </xf>
    <xf numFmtId="0" fontId="40" fillId="5" borderId="0" xfId="0" applyFont="1" applyFill="1" applyAlignment="1" applyProtection="1">
      <alignment horizontal="left" vertical="center" shrinkToFit="1"/>
    </xf>
    <xf numFmtId="0" fontId="2" fillId="0" borderId="0" xfId="0" applyFont="1" applyAlignment="1">
      <alignment horizontal="center" vertical="top" wrapText="1"/>
    </xf>
    <xf numFmtId="0" fontId="2" fillId="0" borderId="6" xfId="0" applyFont="1" applyBorder="1" applyAlignment="1">
      <alignment horizontal="center" vertical="top" wrapText="1"/>
    </xf>
    <xf numFmtId="0" fontId="2" fillId="0" borderId="0" xfId="0" applyFont="1" applyBorder="1" applyAlignment="1">
      <alignment horizontal="center" vertical="top" wrapText="1"/>
    </xf>
    <xf numFmtId="0" fontId="3" fillId="0" borderId="1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5" xfId="0" applyFont="1" applyBorder="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pplyProtection="1">
      <alignment horizontal="left" vertical="center" shrinkToFit="1"/>
    </xf>
    <xf numFmtId="0" fontId="3" fillId="0" borderId="0" xfId="0" applyFont="1" applyBorder="1" applyAlignment="1" applyProtection="1">
      <alignment horizontal="left" vertical="center" shrinkToFit="1"/>
    </xf>
    <xf numFmtId="0" fontId="5" fillId="0" borderId="1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5" fillId="2" borderId="25" xfId="0" applyFont="1" applyFill="1" applyBorder="1" applyAlignment="1" applyProtection="1">
      <alignment horizontal="left" vertical="center" shrinkToFit="1"/>
      <protection locked="0"/>
    </xf>
    <xf numFmtId="0" fontId="5" fillId="2" borderId="26" xfId="0" applyFont="1" applyFill="1" applyBorder="1" applyAlignment="1" applyProtection="1">
      <alignment horizontal="left" vertical="center" shrinkToFit="1"/>
      <protection locked="0"/>
    </xf>
    <xf numFmtId="49" fontId="3" fillId="2" borderId="8" xfId="0" applyNumberFormat="1" applyFont="1" applyFill="1" applyBorder="1" applyAlignment="1" applyProtection="1">
      <alignment horizontal="left" vertical="center" shrinkToFit="1"/>
      <protection locked="0"/>
    </xf>
    <xf numFmtId="49" fontId="3" fillId="2" borderId="10" xfId="0" applyNumberFormat="1" applyFont="1" applyFill="1" applyBorder="1" applyAlignment="1" applyProtection="1">
      <alignment horizontal="left" vertical="center" shrinkToFit="1"/>
      <protection locked="0"/>
    </xf>
    <xf numFmtId="0" fontId="6" fillId="2" borderId="2" xfId="0" applyFont="1" applyFill="1" applyBorder="1" applyAlignment="1" applyProtection="1">
      <alignment horizontal="left" vertical="center" shrinkToFit="1"/>
      <protection locked="0"/>
    </xf>
    <xf numFmtId="49" fontId="28" fillId="2" borderId="8" xfId="1" applyNumberFormat="1" applyFont="1" applyFill="1" applyBorder="1" applyAlignment="1" applyProtection="1">
      <alignment horizontal="left" vertical="center" shrinkToFit="1"/>
      <protection locked="0"/>
    </xf>
    <xf numFmtId="49" fontId="16" fillId="2" borderId="8" xfId="0" applyNumberFormat="1" applyFont="1" applyFill="1" applyBorder="1" applyAlignment="1" applyProtection="1">
      <alignment horizontal="left" vertical="center" shrinkToFit="1"/>
      <protection locked="0"/>
    </xf>
    <xf numFmtId="49" fontId="16" fillId="2" borderId="10" xfId="0" applyNumberFormat="1" applyFont="1" applyFill="1" applyBorder="1" applyAlignment="1" applyProtection="1">
      <alignment horizontal="left" vertical="center" shrinkToFit="1"/>
      <protection locked="0"/>
    </xf>
    <xf numFmtId="0" fontId="16" fillId="0" borderId="0" xfId="0" applyFont="1" applyAlignment="1">
      <alignment horizontal="left" vertical="center" shrinkToFit="1"/>
    </xf>
    <xf numFmtId="180" fontId="42" fillId="5" borderId="0" xfId="0" applyNumberFormat="1" applyFont="1" applyFill="1" applyAlignment="1" applyProtection="1">
      <alignment horizontal="center" vertical="center" shrinkToFit="1"/>
    </xf>
    <xf numFmtId="0" fontId="4" fillId="0" borderId="1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2" borderId="18" xfId="0" applyFont="1" applyFill="1" applyBorder="1" applyAlignment="1">
      <alignment horizontal="left" vertical="center"/>
    </xf>
    <xf numFmtId="0" fontId="4" fillId="2" borderId="12" xfId="0" applyFont="1" applyFill="1" applyBorder="1" applyAlignment="1">
      <alignment horizontal="left" vertical="center"/>
    </xf>
    <xf numFmtId="0" fontId="4" fillId="2" borderId="29" xfId="0" applyFont="1" applyFill="1" applyBorder="1" applyAlignment="1">
      <alignment horizontal="left" vertical="center"/>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4" fillId="2" borderId="30" xfId="0" applyFont="1" applyFill="1" applyBorder="1" applyAlignment="1">
      <alignment horizontal="left" vertical="center"/>
    </xf>
    <xf numFmtId="0" fontId="3" fillId="0" borderId="0" xfId="0" applyFont="1" applyAlignment="1" applyProtection="1">
      <alignment horizontal="right" vertical="center" shrinkToFit="1"/>
    </xf>
    <xf numFmtId="0" fontId="16" fillId="0" borderId="0" xfId="0" applyFont="1" applyAlignment="1" applyProtection="1">
      <alignment horizontal="left" vertical="center" shrinkToFit="1"/>
    </xf>
    <xf numFmtId="0" fontId="5" fillId="0" borderId="18"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22" fillId="0" borderId="18" xfId="0" applyFont="1" applyBorder="1" applyAlignment="1">
      <alignment horizontal="left" vertical="center" shrinkToFit="1"/>
    </xf>
    <xf numFmtId="0" fontId="22" fillId="0" borderId="12" xfId="0" applyFont="1" applyBorder="1" applyAlignment="1">
      <alignment horizontal="left" vertical="center" shrinkToFit="1"/>
    </xf>
    <xf numFmtId="0" fontId="22" fillId="0" borderId="3" xfId="0" applyFont="1" applyBorder="1" applyAlignment="1">
      <alignment horizontal="left" vertical="center" shrinkToFit="1"/>
    </xf>
    <xf numFmtId="0" fontId="22" fillId="0" borderId="5" xfId="0" applyFont="1" applyBorder="1" applyAlignment="1">
      <alignment horizontal="left" vertical="center" shrinkToFit="1"/>
    </xf>
    <xf numFmtId="0" fontId="22" fillId="5" borderId="0" xfId="0" applyFont="1" applyFill="1" applyAlignment="1" applyProtection="1">
      <alignment horizontal="right" vertical="center" shrinkToFit="1"/>
    </xf>
    <xf numFmtId="0" fontId="27" fillId="0" borderId="0" xfId="1" applyFont="1" applyBorder="1" applyAlignment="1" applyProtection="1">
      <alignment horizontal="center" vertical="center" shrinkToFit="1"/>
    </xf>
    <xf numFmtId="0" fontId="17" fillId="0" borderId="0" xfId="0" applyFont="1" applyBorder="1" applyAlignment="1" applyProtection="1">
      <alignment horizontal="right" vertical="center" shrinkToFit="1"/>
    </xf>
    <xf numFmtId="0" fontId="20" fillId="0" borderId="33" xfId="0" applyFont="1" applyBorder="1" applyAlignment="1">
      <alignment horizontal="center" vertical="center" wrapText="1"/>
    </xf>
    <xf numFmtId="0" fontId="20" fillId="0" borderId="36" xfId="0" applyFont="1" applyBorder="1" applyAlignment="1">
      <alignment horizontal="center" vertical="center" wrapText="1"/>
    </xf>
    <xf numFmtId="0" fontId="21" fillId="0" borderId="35" xfId="0" applyFont="1" applyBorder="1" applyAlignment="1">
      <alignment horizontal="center" vertical="center"/>
    </xf>
    <xf numFmtId="0" fontId="21" fillId="0" borderId="38" xfId="0" applyFont="1" applyBorder="1" applyAlignment="1">
      <alignment horizontal="center" vertical="center"/>
    </xf>
    <xf numFmtId="177" fontId="19" fillId="0" borderId="0" xfId="0" applyNumberFormat="1" applyFont="1" applyBorder="1" applyAlignment="1" applyProtection="1">
      <alignment horizontal="center" vertical="center"/>
      <protection locked="0"/>
    </xf>
    <xf numFmtId="178" fontId="19" fillId="0" borderId="0" xfId="0" applyNumberFormat="1" applyFont="1" applyBorder="1" applyAlignment="1" applyProtection="1">
      <alignment horizontal="center" vertical="center" shrinkToFit="1"/>
      <protection locked="0"/>
    </xf>
    <xf numFmtId="0" fontId="16" fillId="0" borderId="33" xfId="0" applyFont="1" applyBorder="1" applyAlignment="1">
      <alignment horizontal="center" vertical="center" wrapText="1" shrinkToFit="1"/>
    </xf>
    <xf numFmtId="0" fontId="16" fillId="0" borderId="34" xfId="0" applyFont="1" applyBorder="1" applyAlignment="1">
      <alignment horizontal="center" vertical="center" wrapText="1" shrinkToFit="1"/>
    </xf>
    <xf numFmtId="0" fontId="16" fillId="0" borderId="36" xfId="0" applyFont="1" applyBorder="1" applyAlignment="1">
      <alignment horizontal="center" vertical="center" wrapText="1" shrinkToFit="1"/>
    </xf>
    <xf numFmtId="0" fontId="16" fillId="0" borderId="37" xfId="0" applyFont="1" applyBorder="1" applyAlignment="1">
      <alignment horizontal="center" vertical="center" wrapText="1" shrinkToFi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5" fillId="0" borderId="17" xfId="0" applyFont="1" applyBorder="1" applyAlignment="1">
      <alignment horizontal="center" vertical="center" wrapText="1"/>
    </xf>
    <xf numFmtId="49" fontId="3" fillId="5" borderId="8" xfId="0" applyNumberFormat="1" applyFont="1" applyFill="1" applyBorder="1" applyAlignment="1" applyProtection="1">
      <alignment horizontal="center" vertical="center" wrapText="1" shrinkToFit="1"/>
      <protection locked="0"/>
    </xf>
    <xf numFmtId="49" fontId="3" fillId="5" borderId="21" xfId="0" applyNumberFormat="1" applyFont="1" applyFill="1" applyBorder="1" applyAlignment="1" applyProtection="1">
      <alignment horizontal="center" vertical="center" shrinkToFit="1"/>
      <protection locked="0"/>
    </xf>
    <xf numFmtId="0" fontId="33" fillId="3" borderId="14" xfId="0" applyFont="1" applyFill="1" applyBorder="1" applyAlignment="1">
      <alignment horizontal="center" vertical="center" wrapText="1"/>
    </xf>
    <xf numFmtId="0" fontId="33" fillId="3" borderId="15"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center" vertical="center" wrapText="1" shrinkToFit="1"/>
    </xf>
    <xf numFmtId="0" fontId="4" fillId="0" borderId="9" xfId="0" applyFont="1" applyBorder="1" applyAlignment="1">
      <alignment horizontal="center" vertical="center" shrinkToFit="1"/>
    </xf>
    <xf numFmtId="0" fontId="33" fillId="3" borderId="27" xfId="0" applyFont="1" applyFill="1" applyBorder="1" applyAlignment="1">
      <alignment horizontal="center" vertical="center" wrapText="1" shrinkToFit="1"/>
    </xf>
    <xf numFmtId="0" fontId="33" fillId="3" borderId="28" xfId="0" applyFont="1" applyFill="1" applyBorder="1" applyAlignment="1">
      <alignment horizontal="center" vertical="center" shrinkToFit="1"/>
    </xf>
    <xf numFmtId="0" fontId="30" fillId="0" borderId="13" xfId="0" applyFont="1" applyBorder="1" applyAlignment="1">
      <alignment horizontal="left" vertical="center" wrapText="1"/>
    </xf>
    <xf numFmtId="0" fontId="4" fillId="0" borderId="22" xfId="0" applyFont="1" applyBorder="1" applyAlignment="1">
      <alignment horizontal="center" vertical="center" shrinkToFit="1"/>
    </xf>
    <xf numFmtId="0" fontId="4" fillId="0" borderId="2" xfId="0" applyFont="1" applyBorder="1" applyAlignment="1">
      <alignment horizontal="center" vertical="center" shrinkToFit="1"/>
    </xf>
    <xf numFmtId="0" fontId="5" fillId="2" borderId="2"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shrinkToFit="1"/>
      <protection locked="0"/>
    </xf>
    <xf numFmtId="0" fontId="5" fillId="2" borderId="2" xfId="0" applyFont="1" applyFill="1" applyBorder="1" applyAlignment="1" applyProtection="1">
      <alignment horizontal="left" vertical="center" shrinkToFit="1"/>
      <protection locked="0"/>
    </xf>
    <xf numFmtId="0" fontId="5" fillId="2" borderId="23" xfId="0" applyFont="1" applyFill="1" applyBorder="1" applyAlignment="1" applyProtection="1">
      <alignment horizontal="left" vertical="center" shrinkToFit="1"/>
      <protection locked="0"/>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0" fontId="4" fillId="5" borderId="8" xfId="0" applyFont="1" applyFill="1" applyBorder="1" applyAlignment="1" applyProtection="1">
      <alignment horizontal="center" vertical="center" wrapText="1" shrinkToFit="1"/>
      <protection locked="0"/>
    </xf>
    <xf numFmtId="0" fontId="4" fillId="5" borderId="21" xfId="0" applyFont="1" applyFill="1" applyBorder="1" applyAlignment="1" applyProtection="1">
      <alignment horizontal="center" vertical="center" shrinkToFit="1"/>
      <protection locked="0"/>
    </xf>
    <xf numFmtId="0" fontId="28" fillId="2" borderId="8" xfId="1" applyFont="1" applyFill="1" applyBorder="1" applyAlignment="1" applyProtection="1">
      <alignment horizontal="left" vertical="center" shrinkToFit="1"/>
      <protection locked="0"/>
    </xf>
    <xf numFmtId="0" fontId="16" fillId="2" borderId="8"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0" fontId="7" fillId="0" borderId="0" xfId="0" applyFont="1" applyAlignment="1">
      <alignment horizontal="left"/>
    </xf>
    <xf numFmtId="0" fontId="14" fillId="0" borderId="0" xfId="0" applyFont="1" applyBorder="1" applyAlignment="1">
      <alignment horizontal="center" vertical="center" shrinkToFit="1"/>
    </xf>
    <xf numFmtId="0" fontId="14" fillId="0" borderId="0" xfId="0" applyFont="1" applyAlignment="1">
      <alignment horizontal="center" vertical="center" shrinkToFit="1"/>
    </xf>
    <xf numFmtId="0" fontId="29" fillId="5" borderId="0" xfId="0" applyFont="1" applyFill="1" applyAlignment="1" applyProtection="1">
      <alignment horizontal="right" vertical="center" shrinkToFit="1"/>
    </xf>
    <xf numFmtId="179" fontId="41" fillId="5" borderId="0" xfId="0" applyNumberFormat="1" applyFont="1" applyFill="1" applyAlignment="1" applyProtection="1">
      <alignment horizontal="left" vertical="center"/>
    </xf>
    <xf numFmtId="32" fontId="41" fillId="5" borderId="0" xfId="0" applyNumberFormat="1" applyFont="1" applyFill="1" applyAlignment="1" applyProtection="1">
      <alignment horizontal="left" vertical="center" shrinkToFit="1"/>
    </xf>
    <xf numFmtId="0" fontId="41" fillId="5" borderId="0" xfId="0" applyFont="1" applyFill="1" applyAlignment="1" applyProtection="1">
      <alignment horizontal="left" vertical="center" shrinkToFit="1"/>
    </xf>
    <xf numFmtId="0" fontId="4" fillId="0" borderId="31" xfId="0" applyFont="1" applyBorder="1" applyAlignment="1">
      <alignment horizontal="center" vertical="center" shrinkToFit="1"/>
    </xf>
    <xf numFmtId="0" fontId="4" fillId="0" borderId="16" xfId="0" applyFont="1" applyBorder="1" applyAlignment="1">
      <alignment horizontal="center" vertical="center" shrinkToFit="1"/>
    </xf>
    <xf numFmtId="0" fontId="5" fillId="2" borderId="16"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3" fillId="5" borderId="0" xfId="0" applyFont="1" applyFill="1" applyAlignment="1" applyProtection="1">
      <alignment horizontal="right" vertical="center" shrinkToFit="1"/>
    </xf>
  </cellXfs>
  <cellStyles count="2">
    <cellStyle name="ハイパーリンク" xfId="1" builtinId="8"/>
    <cellStyle name="標準" xfId="0" builtinId="0"/>
  </cellStyles>
  <dxfs count="53">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C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5" lockText="1" noThreeD="1"/>
</file>

<file path=xl/ctrlProps/ctrlProp10.xml><?xml version="1.0" encoding="utf-8"?>
<formControlPr xmlns="http://schemas.microsoft.com/office/spreadsheetml/2009/9/main" objectType="CheckBox" fmlaLink="$AA$11" lockText="1" noThreeD="1"/>
</file>

<file path=xl/ctrlProps/ctrlProp11.xml><?xml version="1.0" encoding="utf-8"?>
<formControlPr xmlns="http://schemas.microsoft.com/office/spreadsheetml/2009/9/main" objectType="CheckBox" fmlaLink="$AA$12" lockText="1" noThreeD="1"/>
</file>

<file path=xl/ctrlProps/ctrlProp12.xml><?xml version="1.0" encoding="utf-8"?>
<formControlPr xmlns="http://schemas.microsoft.com/office/spreadsheetml/2009/9/main" objectType="CheckBox" fmlaLink="$AB$11" lockText="1" noThreeD="1"/>
</file>

<file path=xl/ctrlProps/ctrlProp13.xml><?xml version="1.0" encoding="utf-8"?>
<formControlPr xmlns="http://schemas.microsoft.com/office/spreadsheetml/2009/9/main" objectType="CheckBox" fmlaLink="$AB$12" lockText="1" noThreeD="1"/>
</file>

<file path=xl/ctrlProps/ctrlProp14.xml><?xml version="1.0" encoding="utf-8"?>
<formControlPr xmlns="http://schemas.microsoft.com/office/spreadsheetml/2009/9/main" objectType="CheckBox" fmlaLink="$AC$11" lockText="1" noThreeD="1"/>
</file>

<file path=xl/ctrlProps/ctrlProp15.xml><?xml version="1.0" encoding="utf-8"?>
<formControlPr xmlns="http://schemas.microsoft.com/office/spreadsheetml/2009/9/main" objectType="CheckBox" fmlaLink="$AC$12" lockText="1" noThreeD="1"/>
</file>

<file path=xl/ctrlProps/ctrlProp16.xml><?xml version="1.0" encoding="utf-8"?>
<formControlPr xmlns="http://schemas.microsoft.com/office/spreadsheetml/2009/9/main" objectType="CheckBox" fmlaLink="$AB$8" lockText="1" noThreeD="1"/>
</file>

<file path=xl/ctrlProps/ctrlProp17.xml><?xml version="1.0" encoding="utf-8"?>
<formControlPr xmlns="http://schemas.microsoft.com/office/spreadsheetml/2009/9/main" objectType="CheckBox" fmlaLink="$AC$8" lockText="1" noThreeD="1"/>
</file>

<file path=xl/ctrlProps/ctrlProp18.xml><?xml version="1.0" encoding="utf-8"?>
<formControlPr xmlns="http://schemas.microsoft.com/office/spreadsheetml/2009/9/main" objectType="CheckBox" fmlaLink="$AA$8" lockText="1" noThreeD="1"/>
</file>

<file path=xl/ctrlProps/ctrlProp19.xml><?xml version="1.0" encoding="utf-8"?>
<formControlPr xmlns="http://schemas.microsoft.com/office/spreadsheetml/2009/9/main" objectType="CheckBox" fmlaLink="$AA$19" lockText="1" noThreeD="1"/>
</file>

<file path=xl/ctrlProps/ctrlProp2.xml><?xml version="1.0" encoding="utf-8"?>
<formControlPr xmlns="http://schemas.microsoft.com/office/spreadsheetml/2009/9/main" objectType="CheckBox" fmlaLink="$AB$5" lockText="1" noThreeD="1"/>
</file>

<file path=xl/ctrlProps/ctrlProp20.xml><?xml version="1.0" encoding="utf-8"?>
<formControlPr xmlns="http://schemas.microsoft.com/office/spreadsheetml/2009/9/main" objectType="CheckBox" fmlaLink="$AA$20" lockText="1" noThreeD="1"/>
</file>

<file path=xl/ctrlProps/ctrlProp21.xml><?xml version="1.0" encoding="utf-8"?>
<formControlPr xmlns="http://schemas.microsoft.com/office/spreadsheetml/2009/9/main" objectType="CheckBox" fmlaLink="AA31" lockText="1" noThreeD="1"/>
</file>

<file path=xl/ctrlProps/ctrlProp22.xml><?xml version="1.0" encoding="utf-8"?>
<formControlPr xmlns="http://schemas.microsoft.com/office/spreadsheetml/2009/9/main" objectType="CheckBox" fmlaLink="AC31" lockText="1" noThreeD="1"/>
</file>

<file path=xl/ctrlProps/ctrlProp23.xml><?xml version="1.0" encoding="utf-8"?>
<formControlPr xmlns="http://schemas.microsoft.com/office/spreadsheetml/2009/9/main" objectType="CheckBox" fmlaLink="AA31" lockText="1" noThreeD="1"/>
</file>

<file path=xl/ctrlProps/ctrlProp24.xml><?xml version="1.0" encoding="utf-8"?>
<formControlPr xmlns="http://schemas.microsoft.com/office/spreadsheetml/2009/9/main" objectType="CheckBox" fmlaLink="AB31" lockText="1" noThreeD="1"/>
</file>

<file path=xl/ctrlProps/ctrlProp25.xml><?xml version="1.0" encoding="utf-8"?>
<formControlPr xmlns="http://schemas.microsoft.com/office/spreadsheetml/2009/9/main" objectType="CheckBox" fmlaLink="AD31" lockText="1" noThreeD="1"/>
</file>

<file path=xl/ctrlProps/ctrlProp26.xml><?xml version="1.0" encoding="utf-8"?>
<formControlPr xmlns="http://schemas.microsoft.com/office/spreadsheetml/2009/9/main" objectType="CheckBox" fmlaLink="AA33" lockText="1" noThreeD="1"/>
</file>

<file path=xl/ctrlProps/ctrlProp27.xml><?xml version="1.0" encoding="utf-8"?>
<formControlPr xmlns="http://schemas.microsoft.com/office/spreadsheetml/2009/9/main" objectType="CheckBox" fmlaLink="AB33" lockText="1" noThreeD="1"/>
</file>

<file path=xl/ctrlProps/ctrlProp28.xml><?xml version="1.0" encoding="utf-8"?>
<formControlPr xmlns="http://schemas.microsoft.com/office/spreadsheetml/2009/9/main" objectType="CheckBox" fmlaLink="AC33" lockText="1" noThreeD="1"/>
</file>

<file path=xl/ctrlProps/ctrlProp29.xml><?xml version="1.0" encoding="utf-8"?>
<formControlPr xmlns="http://schemas.microsoft.com/office/spreadsheetml/2009/9/main" objectType="CheckBox" fmlaLink="AD33" lockText="1" noThreeD="1"/>
</file>

<file path=xl/ctrlProps/ctrlProp3.xml><?xml version="1.0" encoding="utf-8"?>
<formControlPr xmlns="http://schemas.microsoft.com/office/spreadsheetml/2009/9/main" objectType="CheckBox" fmlaLink="$AC$5" lockText="1" noThreeD="1"/>
</file>

<file path=xl/ctrlProps/ctrlProp30.xml><?xml version="1.0" encoding="utf-8"?>
<formControlPr xmlns="http://schemas.microsoft.com/office/spreadsheetml/2009/9/main" objectType="CheckBox" fmlaLink="AA31" lockText="1" noThreeD="1"/>
</file>

<file path=xl/ctrlProps/ctrlProp31.xml><?xml version="1.0" encoding="utf-8"?>
<formControlPr xmlns="http://schemas.microsoft.com/office/spreadsheetml/2009/9/main" objectType="CheckBox" fmlaLink="AB32" lockText="1" noThreeD="1"/>
</file>

<file path=xl/ctrlProps/ctrlProp32.xml><?xml version="1.0" encoding="utf-8"?>
<formControlPr xmlns="http://schemas.microsoft.com/office/spreadsheetml/2009/9/main" objectType="CheckBox" fmlaLink="AA32" lockText="1" noThreeD="1"/>
</file>

<file path=xl/ctrlProps/ctrlProp33.xml><?xml version="1.0" encoding="utf-8"?>
<formControlPr xmlns="http://schemas.microsoft.com/office/spreadsheetml/2009/9/main" objectType="CheckBox" fmlaLink="AC32" lockText="1" noThreeD="1"/>
</file>

<file path=xl/ctrlProps/ctrlProp34.xml><?xml version="1.0" encoding="utf-8"?>
<formControlPr xmlns="http://schemas.microsoft.com/office/spreadsheetml/2009/9/main" objectType="CheckBox" fmlaLink="AD32" lockText="1" noThreeD="1"/>
</file>

<file path=xl/ctrlProps/ctrlProp35.xml><?xml version="1.0" encoding="utf-8"?>
<formControlPr xmlns="http://schemas.microsoft.com/office/spreadsheetml/2009/9/main" objectType="CheckBox" fmlaLink="$AA6" lockText="1" noThreeD="1"/>
</file>

<file path=xl/ctrlProps/ctrlProp4.xml><?xml version="1.0" encoding="utf-8"?>
<formControlPr xmlns="http://schemas.microsoft.com/office/spreadsheetml/2009/9/main" objectType="CheckBox" fmlaLink="$AC$6" lockText="1" noThreeD="1"/>
</file>

<file path=xl/ctrlProps/ctrlProp5.xml><?xml version="1.0" encoding="utf-8"?>
<formControlPr xmlns="http://schemas.microsoft.com/office/spreadsheetml/2009/9/main" objectType="CheckBox" fmlaLink="$AB$6" lockText="1" noThreeD="1"/>
</file>

<file path=xl/ctrlProps/ctrlProp6.xml><?xml version="1.0" encoding="utf-8"?>
<formControlPr xmlns="http://schemas.microsoft.com/office/spreadsheetml/2009/9/main" objectType="CheckBox" fmlaLink="$AA6" lockText="1" noThreeD="1"/>
</file>

<file path=xl/ctrlProps/ctrlProp7.xml><?xml version="1.0" encoding="utf-8"?>
<formControlPr xmlns="http://schemas.microsoft.com/office/spreadsheetml/2009/9/main" objectType="CheckBox" fmlaLink="$AC$9" lockText="1" noThreeD="1"/>
</file>

<file path=xl/ctrlProps/ctrlProp8.xml><?xml version="1.0" encoding="utf-8"?>
<formControlPr xmlns="http://schemas.microsoft.com/office/spreadsheetml/2009/9/main" objectType="CheckBox" fmlaLink="$AB$9" lockText="1" noThreeD="1"/>
</file>

<file path=xl/ctrlProps/ctrlProp9.xml><?xml version="1.0" encoding="utf-8"?>
<formControlPr xmlns="http://schemas.microsoft.com/office/spreadsheetml/2009/9/main" objectType="CheckBox" fmlaLink="$AA$9"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35719</xdr:colOff>
      <xdr:row>3</xdr:row>
      <xdr:rowOff>0</xdr:rowOff>
    </xdr:from>
    <xdr:to>
      <xdr:col>19</xdr:col>
      <xdr:colOff>11906</xdr:colOff>
      <xdr:row>25</xdr:row>
      <xdr:rowOff>381000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5719" y="1552575"/>
          <a:ext cx="11339512" cy="11553825"/>
        </a:xfrm>
        <a:prstGeom prst="rect">
          <a:avLst/>
        </a:prstGeom>
        <a:noFill/>
        <a:ln w="825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133350</xdr:colOff>
          <xdr:row>3</xdr:row>
          <xdr:rowOff>38100</xdr:rowOff>
        </xdr:from>
        <xdr:to>
          <xdr:col>13</xdr:col>
          <xdr:colOff>19050</xdr:colOff>
          <xdr:row>3</xdr:row>
          <xdr:rowOff>508000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3</xdr:row>
          <xdr:rowOff>107950</xdr:rowOff>
        </xdr:from>
        <xdr:to>
          <xdr:col>15</xdr:col>
          <xdr:colOff>88900</xdr:colOff>
          <xdr:row>3</xdr:row>
          <xdr:rowOff>450850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3</xdr:row>
          <xdr:rowOff>114300</xdr:rowOff>
        </xdr:from>
        <xdr:to>
          <xdr:col>17</xdr:col>
          <xdr:colOff>50800</xdr:colOff>
          <xdr:row>3</xdr:row>
          <xdr:rowOff>457200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4</xdr:row>
          <xdr:rowOff>88900</xdr:rowOff>
        </xdr:from>
        <xdr:to>
          <xdr:col>17</xdr:col>
          <xdr:colOff>69850</xdr:colOff>
          <xdr:row>4</xdr:row>
          <xdr:rowOff>438150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xdr:row>
          <xdr:rowOff>38100</xdr:rowOff>
        </xdr:from>
        <xdr:to>
          <xdr:col>15</xdr:col>
          <xdr:colOff>57150</xdr:colOff>
          <xdr:row>4</xdr:row>
          <xdr:rowOff>393700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xdr:row>
          <xdr:rowOff>114300</xdr:rowOff>
        </xdr:from>
        <xdr:to>
          <xdr:col>13</xdr:col>
          <xdr:colOff>95250</xdr:colOff>
          <xdr:row>4</xdr:row>
          <xdr:rowOff>457200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7</xdr:row>
          <xdr:rowOff>88900</xdr:rowOff>
        </xdr:from>
        <xdr:to>
          <xdr:col>17</xdr:col>
          <xdr:colOff>107950</xdr:colOff>
          <xdr:row>7</xdr:row>
          <xdr:rowOff>419100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xdr:row>
          <xdr:rowOff>69850</xdr:rowOff>
        </xdr:from>
        <xdr:to>
          <xdr:col>15</xdr:col>
          <xdr:colOff>133350</xdr:colOff>
          <xdr:row>7</xdr:row>
          <xdr:rowOff>400050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7</xdr:row>
          <xdr:rowOff>107950</xdr:rowOff>
        </xdr:from>
        <xdr:to>
          <xdr:col>13</xdr:col>
          <xdr:colOff>88900</xdr:colOff>
          <xdr:row>7</xdr:row>
          <xdr:rowOff>438150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127000</xdr:rowOff>
        </xdr:from>
        <xdr:to>
          <xdr:col>13</xdr:col>
          <xdr:colOff>114300</xdr:colOff>
          <xdr:row>9</xdr:row>
          <xdr:rowOff>469900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107950</xdr:rowOff>
        </xdr:from>
        <xdr:to>
          <xdr:col>13</xdr:col>
          <xdr:colOff>114300</xdr:colOff>
          <xdr:row>10</xdr:row>
          <xdr:rowOff>450850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9</xdr:row>
          <xdr:rowOff>95250</xdr:rowOff>
        </xdr:from>
        <xdr:to>
          <xdr:col>15</xdr:col>
          <xdr:colOff>76200</xdr:colOff>
          <xdr:row>9</xdr:row>
          <xdr:rowOff>450850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10</xdr:row>
          <xdr:rowOff>88900</xdr:rowOff>
        </xdr:from>
        <xdr:to>
          <xdr:col>15</xdr:col>
          <xdr:colOff>88900</xdr:colOff>
          <xdr:row>10</xdr:row>
          <xdr:rowOff>431800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9</xdr:row>
          <xdr:rowOff>12700</xdr:rowOff>
        </xdr:from>
        <xdr:to>
          <xdr:col>17</xdr:col>
          <xdr:colOff>50800</xdr:colOff>
          <xdr:row>9</xdr:row>
          <xdr:rowOff>355600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10</xdr:row>
          <xdr:rowOff>114300</xdr:rowOff>
        </xdr:from>
        <xdr:to>
          <xdr:col>17</xdr:col>
          <xdr:colOff>76200</xdr:colOff>
          <xdr:row>10</xdr:row>
          <xdr:rowOff>469900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xdr:row>
          <xdr:rowOff>76200</xdr:rowOff>
        </xdr:from>
        <xdr:to>
          <xdr:col>15</xdr:col>
          <xdr:colOff>114300</xdr:colOff>
          <xdr:row>6</xdr:row>
          <xdr:rowOff>419100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6</xdr:row>
          <xdr:rowOff>127000</xdr:rowOff>
        </xdr:from>
        <xdr:to>
          <xdr:col>17</xdr:col>
          <xdr:colOff>76200</xdr:colOff>
          <xdr:row>6</xdr:row>
          <xdr:rowOff>469900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6</xdr:row>
          <xdr:rowOff>114300</xdr:rowOff>
        </xdr:from>
        <xdr:to>
          <xdr:col>13</xdr:col>
          <xdr:colOff>88900</xdr:colOff>
          <xdr:row>6</xdr:row>
          <xdr:rowOff>457200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xdr:row>
          <xdr:rowOff>469900</xdr:rowOff>
        </xdr:from>
        <xdr:to>
          <xdr:col>15</xdr:col>
          <xdr:colOff>50800</xdr:colOff>
          <xdr:row>25</xdr:row>
          <xdr:rowOff>38100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24</xdr:row>
          <xdr:rowOff>304800</xdr:rowOff>
        </xdr:from>
        <xdr:to>
          <xdr:col>15</xdr:col>
          <xdr:colOff>95250</xdr:colOff>
          <xdr:row>26</xdr:row>
          <xdr:rowOff>38100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133349</xdr:colOff>
      <xdr:row>0</xdr:row>
      <xdr:rowOff>209549</xdr:rowOff>
    </xdr:from>
    <xdr:to>
      <xdr:col>25</xdr:col>
      <xdr:colOff>1857374</xdr:colOff>
      <xdr:row>37</xdr:row>
      <xdr:rowOff>95250</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1699420" y="209549"/>
          <a:ext cx="11657240" cy="17724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600" b="1" i="0">
              <a:solidFill>
                <a:schemeClr val="dk1"/>
              </a:solidFill>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600" b="1" i="0">
              <a:solidFill>
                <a:schemeClr val="dk1"/>
              </a:solidFill>
              <a:effectLst/>
              <a:latin typeface="+mn-lt"/>
              <a:ea typeface="+mn-ea"/>
              <a:cs typeface="+mn-cs"/>
            </a:rPr>
            <a:t>※</a:t>
          </a:r>
          <a:r>
            <a:rPr lang="ja-JP" altLang="ja-JP" sz="1600" b="1" i="0">
              <a:solidFill>
                <a:schemeClr val="dk1"/>
              </a:solidFill>
              <a:effectLst/>
              <a:latin typeface="+mn-lt"/>
              <a:ea typeface="+mn-ea"/>
              <a:cs typeface="+mn-cs"/>
            </a:rPr>
            <a:t>複数の団体・複数人での合同利用の場合も申し込みできるのは１件です。申込時に確認させていただくことがあります。）</a:t>
          </a:r>
          <a:endParaRPr lang="en-US" altLang="ja-JP" sz="1600" b="1" i="0">
            <a:solidFill>
              <a:srgbClr val="002060"/>
            </a:solidFill>
            <a:effectLst/>
            <a:latin typeface="ヒラギノ角ゴ Pro W3"/>
          </a:endParaRPr>
        </a:p>
        <a:p>
          <a:pPr algn="l"/>
          <a:endParaRPr lang="en-US" altLang="ja-JP" sz="2000" b="1" i="0">
            <a:solidFill>
              <a:srgbClr val="002060"/>
            </a:solidFill>
            <a:effectLst/>
            <a:latin typeface="ヒラギノ角ゴ Pro W3"/>
          </a:endParaRPr>
        </a:p>
        <a:p>
          <a:pPr algn="l"/>
          <a:endParaRPr lang="en-US" altLang="ja-JP" sz="1050" b="1" i="0">
            <a:solidFill>
              <a:srgbClr val="FF686D"/>
            </a:solidFill>
            <a:effectLst/>
            <a:latin typeface="ヒラギノ角ゴ Pro W3"/>
            <a:ea typeface="+mn-ea"/>
            <a:cs typeface="+mn-cs"/>
          </a:endParaRPr>
        </a:p>
        <a:p>
          <a:pPr algn="l"/>
          <a:r>
            <a:rPr lang="ja-JP" altLang="en-US" sz="2000" b="1" i="0">
              <a:solidFill>
                <a:srgbClr val="002060"/>
              </a:solidFill>
              <a:effectLst/>
              <a:latin typeface="ヒラギノ角ゴ Pro W3"/>
              <a:ea typeface="+mn-ea"/>
              <a:cs typeface="+mn-cs"/>
            </a:rPr>
            <a:t>「非集合型抽選会」の流れ（概要）</a:t>
          </a:r>
          <a:endParaRPr lang="en-US" altLang="ja-JP" sz="2000" b="1" i="0">
            <a:solidFill>
              <a:srgbClr val="002060"/>
            </a:solidFill>
            <a:effectLst/>
            <a:latin typeface="ヒラギノ角ゴ Pro W3"/>
            <a:ea typeface="+mn-ea"/>
            <a:cs typeface="+mn-cs"/>
          </a:endParaRPr>
        </a:p>
        <a:p>
          <a:pPr algn="l"/>
          <a:r>
            <a:rPr lang="ja-JP" altLang="en-US" sz="1600" b="1" i="0">
              <a:solidFill>
                <a:sysClr val="windowText" lastClr="000000"/>
              </a:solidFill>
              <a:effectLst/>
              <a:latin typeface="ヒラギノ角ゴ Pro W3"/>
            </a:rPr>
            <a:t>前月</a:t>
          </a:r>
          <a:r>
            <a:rPr lang="en-US" altLang="ja-JP" sz="1600" b="1" i="0">
              <a:solidFill>
                <a:sysClr val="windowText" lastClr="000000"/>
              </a:solidFill>
              <a:effectLst/>
              <a:latin typeface="ヒラギノ角ゴ Pro W3"/>
            </a:rPr>
            <a:t>15</a:t>
          </a:r>
          <a:r>
            <a:rPr lang="ja-JP" altLang="en-US" sz="1600" b="1" i="0">
              <a:solidFill>
                <a:sysClr val="windowText" lastClr="000000"/>
              </a:solidFill>
              <a:effectLst/>
              <a:latin typeface="ヒラギノ角ゴ Pro W3"/>
            </a:rPr>
            <a:t>日～月末</a:t>
          </a:r>
          <a:r>
            <a:rPr lang="en-US" altLang="ja-JP" sz="1600" b="1" i="0">
              <a:solidFill>
                <a:sysClr val="windowText" lastClr="000000"/>
              </a:solidFill>
              <a:effectLst/>
              <a:latin typeface="ヒラギノ角ゴ Pro W3"/>
            </a:rPr>
            <a:t>17</a:t>
          </a:r>
          <a:r>
            <a:rPr lang="ja-JP" altLang="en-US" sz="1600" b="1" i="0">
              <a:solidFill>
                <a:sysClr val="windowText" lastClr="000000"/>
              </a:solidFill>
              <a:effectLst/>
              <a:latin typeface="ヒラギノ角ゴ Pro W3"/>
            </a:rPr>
            <a:t>時</a:t>
          </a:r>
          <a:r>
            <a:rPr lang="ja-JP" altLang="en-US" sz="1800" b="1" i="0">
              <a:solidFill>
                <a:sysClr val="windowText" lastClr="000000"/>
              </a:solidFill>
              <a:effectLst/>
              <a:latin typeface="ヒラギノ角ゴ Pro W3"/>
            </a:rPr>
            <a:t>　</a:t>
          </a:r>
          <a:endParaRPr lang="en-US" altLang="ja-JP" sz="1800" b="1"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抽選申込書に入力記入をし、メールまたは</a:t>
          </a:r>
          <a:r>
            <a:rPr lang="en-US" altLang="ja-JP" sz="1600" b="0" i="0">
              <a:solidFill>
                <a:sysClr val="windowText" lastClr="000000"/>
              </a:solidFill>
              <a:effectLst/>
              <a:latin typeface="ヒラギノ角ゴ Pro W3"/>
            </a:rPr>
            <a:t>FAX</a:t>
          </a:r>
          <a:r>
            <a:rPr lang="ja-JP" altLang="en-US" sz="1600" b="0" i="0">
              <a:solidFill>
                <a:sysClr val="windowText" lastClr="000000"/>
              </a:solidFill>
              <a:effectLst/>
              <a:latin typeface="ヒラギノ角ゴ Pro W3"/>
            </a:rPr>
            <a:t>で管理事務所へ送信してください。</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lang="ja-JP" altLang="ja-JP" sz="1600" b="0" i="0">
              <a:solidFill>
                <a:schemeClr val="dk1"/>
              </a:solidFill>
              <a:effectLst/>
              <a:latin typeface="+mn-lt"/>
              <a:ea typeface="+mn-ea"/>
              <a:cs typeface="+mn-cs"/>
            </a:rPr>
            <a:t>管理事務所</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では申込書到達後、「受付番号」を附番し、利用者に「受付番号」を返信いたします。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「受付番号」は抽選結果発表時に必要ですので大事に保管ください。</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i="0">
              <a:solidFill>
                <a:sysClr val="windowText" lastClr="000000"/>
              </a:solidFill>
              <a:effectLst/>
              <a:latin typeface="ヒラギノ角ゴ Pro W3"/>
            </a:rPr>
            <a:t>毎月</a:t>
          </a:r>
          <a:r>
            <a:rPr lang="en-US" altLang="ja-JP" sz="1600" b="1" i="0">
              <a:solidFill>
                <a:sysClr val="windowText" lastClr="000000"/>
              </a:solidFill>
              <a:effectLst/>
              <a:latin typeface="ヒラギノ角ゴ Pro W3"/>
            </a:rPr>
            <a:t>1</a:t>
          </a:r>
          <a:r>
            <a:rPr lang="ja-JP" altLang="en-US" sz="1600" b="1" i="0">
              <a:solidFill>
                <a:sysClr val="windowText" lastClr="000000"/>
              </a:solidFill>
              <a:effectLst/>
              <a:latin typeface="ヒラギノ角ゴ Pro W3"/>
            </a:rPr>
            <a:t>日  </a:t>
          </a:r>
          <a:endParaRPr lang="en-US" altLang="ja-JP" sz="1600" b="1"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9</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00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分</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より「非集合型抽選会実施」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ご覧になりたい方はご連絡ください。</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algn="l"/>
          <a:r>
            <a:rPr lang="ja-JP" altLang="en-US" sz="1600" b="0" i="0">
              <a:solidFill>
                <a:sysClr val="windowText" lastClr="000000"/>
              </a:solidFill>
              <a:effectLst/>
              <a:latin typeface="ヒラギノ角ゴ Pro W3"/>
            </a:rPr>
            <a:t>　</a:t>
          </a:r>
          <a:r>
            <a:rPr lang="en-US" altLang="ja-JP" sz="1600" b="1" i="0">
              <a:solidFill>
                <a:sysClr val="windowText" lastClr="000000"/>
              </a:solidFill>
              <a:effectLst/>
              <a:latin typeface="ヒラギノ角ゴ Pro W3"/>
            </a:rPr>
            <a:t>14</a:t>
          </a:r>
          <a:r>
            <a:rPr lang="ja-JP" altLang="en-US" sz="1600" b="1" i="0">
              <a:solidFill>
                <a:sysClr val="windowText" lastClr="000000"/>
              </a:solidFill>
              <a:effectLst/>
              <a:latin typeface="ヒラギノ角ゴ Pro W3"/>
            </a:rPr>
            <a:t>時</a:t>
          </a:r>
          <a:r>
            <a:rPr lang="ja-JP" altLang="en-US" sz="1600" b="0" i="0">
              <a:solidFill>
                <a:sysClr val="windowText" lastClr="000000"/>
              </a:solidFill>
              <a:effectLst/>
              <a:latin typeface="ヒラギノ角ゴ Pro W3"/>
            </a:rPr>
            <a:t>　抽選結果発表→梅丘パークホール　ホームページのお知らせ欄に抽選結果を掲載します。</a:t>
          </a:r>
          <a:endParaRPr lang="en-US" altLang="ja-JP" sz="1600" b="0"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当選者の方は、一週間以内に料金の支払いをお願いします。</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翌</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2</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日午前</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　　　</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a:t>
          </a:r>
          <a:r>
            <a:rPr lang="ja-JP" altLang="en-US" sz="1600" b="0" i="0">
              <a:solidFill>
                <a:sysClr val="windowText" lastClr="000000"/>
              </a:solidFill>
              <a:effectLst/>
              <a:latin typeface="ヒラギノ角ゴ Pro W3"/>
            </a:rPr>
            <a:t>　　　　　　　　　　　　　　　　　　　　　　　　　</a:t>
          </a:r>
          <a:endParaRPr lang="en-US" altLang="ja-JP" sz="1600" b="0" i="0">
            <a:solidFill>
              <a:sysClr val="windowText" lastClr="000000"/>
            </a:solidFill>
            <a:effectLst/>
            <a:latin typeface="ヒラギノ角ゴ Pro W3"/>
          </a:endParaRPr>
        </a:p>
        <a:p>
          <a:pPr algn="l"/>
          <a:r>
            <a:rPr lang="ja-JP" altLang="en-US" sz="1800" b="0" i="0">
              <a:solidFill>
                <a:sysClr val="windowText" lastClr="000000"/>
              </a:solidFill>
              <a:effectLst/>
              <a:latin typeface="ヒラギノ角ゴ Pro W3"/>
            </a:rPr>
            <a:t>　　　　　　　　　　　　　　　　　　　　　　　　　　　　　　お問合せ先：梅丘パークホール管理事務所　☎</a:t>
          </a:r>
          <a:r>
            <a:rPr lang="en-US" altLang="ja-JP" sz="1800" b="0" i="0">
              <a:solidFill>
                <a:sysClr val="windowText" lastClr="000000"/>
              </a:solidFill>
              <a:effectLst/>
              <a:latin typeface="ヒラギノ角ゴ Pro W3"/>
            </a:rPr>
            <a:t>03-5300-3220</a:t>
          </a:r>
        </a:p>
        <a:p>
          <a:pPr algn="l"/>
          <a:endParaRPr lang="en-US" altLang="ja-JP" sz="1050" b="1" i="0">
            <a:solidFill>
              <a:sysClr val="windowText" lastClr="000000"/>
            </a:solidFill>
            <a:effectLst/>
            <a:latin typeface="ヒラギノ角ゴ Pro W3"/>
          </a:endParaRPr>
        </a:p>
        <a:p>
          <a:pPr algn="l"/>
          <a:r>
            <a:rPr lang="ja-JP" altLang="en-US" sz="2000" b="1" i="0" u="sng">
              <a:solidFill>
                <a:srgbClr val="FF0000"/>
              </a:solidFill>
              <a:effectLst/>
              <a:latin typeface="ヒラギノ角ゴ Pro W3"/>
            </a:rPr>
            <a:t>使用についてのお願い（注意事項）　</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ご確認の上、申込書の</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確認事項</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に☑をお願いします。</a:t>
          </a:r>
        </a:p>
        <a:p>
          <a:pPr algn="l"/>
          <a:r>
            <a:rPr lang="ja-JP" altLang="en-US" sz="1600" b="0" i="0">
              <a:solidFill>
                <a:srgbClr val="333333"/>
              </a:solidFill>
              <a:effectLst/>
              <a:latin typeface="ヒラギノ角ゴ Pro W3"/>
            </a:rPr>
            <a:t>次の各事項に注意して、ご使用いただくようお願いいたします。</a:t>
          </a:r>
          <a:endParaRPr lang="ja-JP" altLang="en-US" sz="1400" b="0" i="0">
            <a:solidFill>
              <a:srgbClr val="333333"/>
            </a:solidFill>
            <a:effectLst/>
            <a:latin typeface="ヒラギノ角ゴ Pro W3"/>
          </a:endParaRPr>
        </a:p>
        <a:p>
          <a:pPr algn="l"/>
          <a:r>
            <a:rPr lang="ja-JP" altLang="en-US" sz="1400" b="1" i="0">
              <a:solidFill>
                <a:srgbClr val="FF686D"/>
              </a:solidFill>
              <a:effectLst/>
              <a:latin typeface="ヒラギノ角ゴ Pro W3"/>
            </a:rPr>
            <a:t>承認書の提示</a:t>
          </a:r>
        </a:p>
        <a:p>
          <a:pPr algn="l"/>
          <a:r>
            <a:rPr lang="ja-JP" altLang="en-US" sz="1600" b="0" i="0">
              <a:solidFill>
                <a:srgbClr val="333333"/>
              </a:solidFill>
              <a:effectLst/>
              <a:latin typeface="ヒラギノ角ゴ Pro W3"/>
              <a:ea typeface="+mn-ea"/>
              <a:cs typeface="+mn-cs"/>
            </a:rPr>
            <a:t>使用当日は「区民会館使用承認書」を持参し、管理事務所にご提示くださ</a:t>
          </a:r>
          <a:r>
            <a:rPr lang="ja-JP" altLang="en-US" sz="1400" b="0" i="0">
              <a:solidFill>
                <a:srgbClr val="333333"/>
              </a:solidFill>
              <a:effectLst/>
              <a:latin typeface="ヒラギノ角ゴ Pro W3"/>
            </a:rPr>
            <a:t>い。</a:t>
          </a:r>
        </a:p>
        <a:p>
          <a:pPr algn="l"/>
          <a:r>
            <a:rPr lang="ja-JP" altLang="en-US" sz="1400" b="1" i="0">
              <a:solidFill>
                <a:srgbClr val="FF686D"/>
              </a:solidFill>
              <a:effectLst/>
              <a:latin typeface="ヒラギノ角ゴ Pro W3"/>
            </a:rPr>
            <a:t>使用権利の譲渡禁止</a:t>
          </a:r>
        </a:p>
        <a:p>
          <a:pPr algn="l"/>
          <a:r>
            <a:rPr lang="ja-JP" altLang="en-US" sz="1600" b="0" i="0">
              <a:solidFill>
                <a:srgbClr val="333333"/>
              </a:solidFill>
              <a:effectLst/>
              <a:latin typeface="ヒラギノ角ゴ Pro W3"/>
              <a:ea typeface="+mn-ea"/>
              <a:cs typeface="+mn-cs"/>
            </a:rPr>
            <a:t>使用する権利を、第三者に譲渡または転貸することは禁止されています。</a:t>
          </a:r>
        </a:p>
        <a:p>
          <a:pPr algn="l"/>
          <a:r>
            <a:rPr lang="ja-JP" altLang="en-US" sz="1400" b="1" i="0">
              <a:solidFill>
                <a:srgbClr val="FF686D"/>
              </a:solidFill>
              <a:effectLst/>
              <a:latin typeface="ヒラギノ角ゴ Pro W3"/>
            </a:rPr>
            <a:t>使用時間</a:t>
          </a:r>
        </a:p>
        <a:p>
          <a:pPr algn="l"/>
          <a:r>
            <a:rPr lang="ja-JP" altLang="en-US" sz="1600" b="0" i="0">
              <a:solidFill>
                <a:srgbClr val="333333"/>
              </a:solidFill>
              <a:effectLst/>
              <a:latin typeface="ヒラギノ角ゴ Pro W3"/>
              <a:ea typeface="+mn-ea"/>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algn="l"/>
          <a:r>
            <a:rPr lang="ja-JP" altLang="en-US" sz="1400" b="1" i="0">
              <a:solidFill>
                <a:srgbClr val="FF686D"/>
              </a:solidFill>
              <a:effectLst/>
              <a:latin typeface="ヒラギノ角ゴ Pro W3"/>
            </a:rPr>
            <a:t>原状回復、連絡</a:t>
          </a:r>
        </a:p>
        <a:p>
          <a:pPr algn="l"/>
          <a:r>
            <a:rPr lang="ja-JP" altLang="en-US" sz="1600" b="0" i="0">
              <a:solidFill>
                <a:srgbClr val="333333"/>
              </a:solidFill>
              <a:effectLst/>
              <a:latin typeface="ヒラギノ角ゴ Pro W3"/>
              <a:ea typeface="+mn-ea"/>
              <a:cs typeface="+mn-cs"/>
            </a:rPr>
            <a:t>使用後は机・椅子等の設備品を使用前の状態に戻して、管理事務所へご連絡ください。</a:t>
          </a:r>
        </a:p>
        <a:p>
          <a:pPr algn="l"/>
          <a:r>
            <a:rPr lang="ja-JP" altLang="en-US" sz="1400" b="1" i="0">
              <a:solidFill>
                <a:srgbClr val="FF686D"/>
              </a:solidFill>
              <a:effectLst/>
              <a:latin typeface="ヒラギノ角ゴ Pro W3"/>
            </a:rPr>
            <a:t>使用条件、係員の指示の遵守</a:t>
          </a:r>
        </a:p>
        <a:p>
          <a:pPr algn="l"/>
          <a:r>
            <a:rPr lang="ja-JP" altLang="en-US" sz="1600" b="0" i="0">
              <a:solidFill>
                <a:srgbClr val="333333"/>
              </a:solidFill>
              <a:effectLst/>
              <a:latin typeface="ヒラギノ角ゴ Pro W3"/>
              <a:ea typeface="+mn-ea"/>
              <a:cs typeface="+mn-cs"/>
            </a:rPr>
            <a:t>使用の条件、目的に違反したときや、係員の指示に従わないときは使用をお断りする場合がございます</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定員</a:t>
          </a:r>
        </a:p>
        <a:p>
          <a:pPr algn="l"/>
          <a:r>
            <a:rPr lang="ja-JP" altLang="en-US" sz="1600" b="0" i="0">
              <a:solidFill>
                <a:srgbClr val="333333"/>
              </a:solidFill>
              <a:effectLst/>
              <a:latin typeface="ヒラギノ角ゴ Pro W3"/>
              <a:ea typeface="+mn-ea"/>
              <a:cs typeface="+mn-cs"/>
            </a:rPr>
            <a:t>定員は事故防止のため、また衛生保持の面からも必ずお守りください</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設備品の無断使用、火気使用の禁止</a:t>
          </a:r>
        </a:p>
        <a:p>
          <a:pPr algn="l"/>
          <a:r>
            <a:rPr lang="ja-JP" altLang="en-US" sz="1600" b="0" i="0">
              <a:solidFill>
                <a:srgbClr val="333333"/>
              </a:solidFill>
              <a:effectLst/>
              <a:latin typeface="ヒラギノ角ゴ Pro W3"/>
              <a:ea typeface="+mn-ea"/>
              <a:cs typeface="+mn-cs"/>
            </a:rPr>
            <a:t>設備品を無断で使用すること、現状を変更すること、ポスター、ビラ、看板等の掲示、くぎ打ちおよび火気の使用はお断りさせていただきます。</a:t>
          </a:r>
        </a:p>
        <a:p>
          <a:pPr algn="l"/>
          <a:r>
            <a:rPr lang="ja-JP" altLang="en-US" sz="1400" b="1" i="0">
              <a:solidFill>
                <a:srgbClr val="FF686D"/>
              </a:solidFill>
              <a:effectLst/>
              <a:latin typeface="ヒラギノ角ゴ Pro W3"/>
            </a:rPr>
            <a:t>持込品の制限</a:t>
          </a:r>
        </a:p>
        <a:p>
          <a:pPr algn="l"/>
          <a:r>
            <a:rPr lang="ja-JP" altLang="en-US" sz="1600" b="0" i="0">
              <a:solidFill>
                <a:srgbClr val="333333"/>
              </a:solidFill>
              <a:effectLst/>
              <a:latin typeface="ヒラギノ角ゴ Pro W3"/>
              <a:ea typeface="+mn-ea"/>
              <a:cs typeface="+mn-cs"/>
            </a:rPr>
            <a:t>危険物、運搬が困難な重量のあるもの、または大きなもの、館内が汚損するおそれのあるものの持込はお断りさせていただきます。</a:t>
          </a:r>
        </a:p>
        <a:p>
          <a:pPr algn="l"/>
          <a:r>
            <a:rPr lang="ja-JP" altLang="en-US" sz="1400" b="1" i="0">
              <a:solidFill>
                <a:srgbClr val="FF686D"/>
              </a:solidFill>
              <a:effectLst/>
              <a:latin typeface="ヒラギノ角ゴ Pro W3"/>
            </a:rPr>
            <a:t>損害の賠償</a:t>
          </a:r>
        </a:p>
        <a:p>
          <a:pPr algn="l"/>
          <a:r>
            <a:rPr lang="ja-JP" altLang="en-US" sz="1600" b="0" i="0">
              <a:solidFill>
                <a:srgbClr val="333333"/>
              </a:solidFill>
              <a:effectLst/>
              <a:latin typeface="ヒラギノ角ゴ Pro W3"/>
              <a:ea typeface="+mn-ea"/>
              <a:cs typeface="+mn-cs"/>
            </a:rPr>
            <a:t>使用中に施設、器具等を破損または紛失した場合は、その損害を賠償していただきます。</a:t>
          </a:r>
        </a:p>
        <a:p>
          <a:pPr algn="l"/>
          <a:r>
            <a:rPr lang="ja-JP" altLang="en-US" sz="1400" b="1" i="0">
              <a:solidFill>
                <a:srgbClr val="FF686D"/>
              </a:solidFill>
              <a:effectLst/>
              <a:latin typeface="ヒラギノ角ゴ Pro W3"/>
            </a:rPr>
            <a:t>営利目的での使用</a:t>
          </a:r>
        </a:p>
        <a:p>
          <a:pPr algn="l"/>
          <a:r>
            <a:rPr lang="ja-JP" altLang="en-US" sz="1600" b="0" i="0">
              <a:solidFill>
                <a:srgbClr val="333333"/>
              </a:solidFill>
              <a:effectLst/>
              <a:latin typeface="ヒラギノ角ゴ Pro W3"/>
              <a:ea typeface="+mn-ea"/>
              <a:cs typeface="+mn-cs"/>
            </a:rPr>
            <a:t>営利を目的とした使用は禁止されています。</a:t>
          </a:r>
        </a:p>
        <a:p>
          <a:pPr algn="l"/>
          <a:r>
            <a:rPr lang="ja-JP" altLang="en-US" sz="1400" b="1" i="0">
              <a:solidFill>
                <a:srgbClr val="FF686D"/>
              </a:solidFill>
              <a:effectLst/>
              <a:latin typeface="ヒラギノ角ゴ Pro W3"/>
            </a:rPr>
            <a:t>物品販売</a:t>
          </a:r>
        </a:p>
        <a:p>
          <a:pPr algn="l"/>
          <a:r>
            <a:rPr lang="ja-JP" altLang="en-US" sz="1600" b="0" i="0">
              <a:solidFill>
                <a:srgbClr val="333333"/>
              </a:solidFill>
              <a:effectLst/>
              <a:latin typeface="ヒラギノ角ゴ Pro W3"/>
              <a:ea typeface="+mn-ea"/>
              <a:cs typeface="+mn-cs"/>
            </a:rPr>
            <a:t>使用目的と直接関係ない物品等の販売は禁止されています。</a:t>
          </a:r>
        </a:p>
        <a:p>
          <a:pPr algn="l"/>
          <a:r>
            <a:rPr lang="ja-JP" altLang="en-US" sz="1400" b="1" i="0">
              <a:solidFill>
                <a:srgbClr val="FF686D"/>
              </a:solidFill>
              <a:effectLst/>
              <a:latin typeface="ヒラギノ角ゴ Pro W3"/>
            </a:rPr>
            <a:t>廃棄物の処理</a:t>
          </a:r>
        </a:p>
        <a:p>
          <a:pPr algn="l"/>
          <a:r>
            <a:rPr lang="ja-JP" altLang="en-US" sz="1600" b="0" i="0">
              <a:solidFill>
                <a:srgbClr val="333333"/>
              </a:solidFill>
              <a:effectLst/>
              <a:latin typeface="ヒラギノ角ゴ Pro W3"/>
              <a:ea typeface="+mn-ea"/>
              <a:cs typeface="+mn-cs"/>
            </a:rPr>
            <a:t>集会室にゴミ箱は設置していません。使用に伴い発生したゴミは、参加者各自でお持ち帰りいただくか、イベント主催者が処理していただくようお願いいたします。</a:t>
          </a:r>
        </a:p>
        <a:p>
          <a:pPr algn="l">
            <a:buFont typeface="+mj-lt"/>
            <a:buAutoNum type="arabicPeriod"/>
          </a:pPr>
          <a:endParaRPr kumimoji="1" lang="en-US" altLang="ja-JP" sz="800"/>
        </a:p>
        <a:p>
          <a:endParaRPr kumimoji="1" lang="en-US" altLang="ja-JP" sz="800"/>
        </a:p>
        <a:p>
          <a:r>
            <a:rPr lang="ja-JP" altLang="en-US" sz="1800" b="1" i="0">
              <a:solidFill>
                <a:srgbClr val="FF0000"/>
              </a:solidFill>
              <a:effectLst/>
              <a:latin typeface="+mn-lt"/>
              <a:ea typeface="+mn-ea"/>
              <a:cs typeface="+mn-cs"/>
            </a:rPr>
            <a:t>個人情報保護について</a:t>
          </a:r>
          <a:endParaRPr lang="en-US" altLang="ja-JP" sz="1800" b="1" i="0">
            <a:solidFill>
              <a:srgbClr val="FF0000"/>
            </a:solidFill>
            <a:effectLst/>
            <a:latin typeface="+mn-lt"/>
            <a:ea typeface="+mn-ea"/>
            <a:cs typeface="+mn-cs"/>
          </a:endParaRPr>
        </a:p>
        <a:p>
          <a:r>
            <a:rPr lang="ja-JP" altLang="en-US" sz="1600" b="0" i="0">
              <a:solidFill>
                <a:schemeClr val="dk1"/>
              </a:solidFill>
              <a:effectLst/>
              <a:latin typeface="+mn-lt"/>
              <a:ea typeface="+mn-ea"/>
              <a:cs typeface="+mn-cs"/>
            </a:rPr>
            <a:t>抽選申込書</a:t>
          </a:r>
          <a:r>
            <a:rPr lang="ja-JP" altLang="ja-JP" sz="1600" b="0" i="0">
              <a:solidFill>
                <a:schemeClr val="dk1"/>
              </a:solidFill>
              <a:effectLst/>
              <a:latin typeface="+mn-lt"/>
              <a:ea typeface="+mn-ea"/>
              <a:cs typeface="+mn-cs"/>
            </a:rPr>
            <a:t>に記載されている個人情報（氏名、住所、電話番号等）は、「世田谷区個人情報保護に関する条例」に準じて適切に取り扱います。</a:t>
          </a:r>
          <a:endParaRPr lang="ja-JP" altLang="ja-JP" sz="1600">
            <a:effectLst/>
          </a:endParaRPr>
        </a:p>
        <a:p>
          <a:r>
            <a:rPr lang="ja-JP" altLang="ja-JP" sz="1600" b="0" i="0">
              <a:solidFill>
                <a:schemeClr val="dk1"/>
              </a:solidFill>
              <a:effectLst/>
              <a:latin typeface="+mn-lt"/>
              <a:ea typeface="+mn-ea"/>
              <a:cs typeface="+mn-cs"/>
            </a:rPr>
            <a:t>施設利用に関する事務処理以外で、登録者の同意を得ずに利用及び第三者への提供を行うことはありません。</a:t>
          </a:r>
          <a:endParaRPr lang="en-US" altLang="ja-JP" sz="1600" b="0" i="0">
            <a:solidFill>
              <a:schemeClr val="dk1"/>
            </a:solidFill>
            <a:effectLst/>
            <a:latin typeface="+mn-lt"/>
            <a:ea typeface="+mn-ea"/>
            <a:cs typeface="+mn-cs"/>
          </a:endParaRPr>
        </a:p>
        <a:p>
          <a:r>
            <a:rPr lang="ja-JP" altLang="ja-JP" sz="1600" b="0" i="0">
              <a:solidFill>
                <a:schemeClr val="dk1"/>
              </a:solidFill>
              <a:effectLst/>
              <a:latin typeface="+mn-lt"/>
              <a:ea typeface="+mn-ea"/>
              <a:cs typeface="+mn-cs"/>
            </a:rPr>
            <a:t>ただし、次のいずれかに該当する場合を除きます。</a:t>
          </a:r>
          <a:endParaRPr lang="ja-JP" altLang="ja-JP" sz="1600">
            <a:effectLst/>
          </a:endParaRPr>
        </a:p>
        <a:p>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）裁判所・警察等法執行機関等から、法令に基づき情報の開示を求められた場合</a:t>
          </a:r>
          <a:br>
            <a:rPr lang="ja-JP" altLang="ja-JP" sz="1600" b="0" i="0">
              <a:solidFill>
                <a:schemeClr val="dk1"/>
              </a:solidFill>
              <a:effectLst/>
              <a:latin typeface="+mn-lt"/>
              <a:ea typeface="+mn-ea"/>
              <a:cs typeface="+mn-cs"/>
            </a:rPr>
          </a:br>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）人の生命、身体又は財産を保護するため、緊急かつやむを得ないと判断した場合</a:t>
          </a:r>
          <a:endParaRPr lang="en-US" altLang="ja-JP" sz="1600" b="0" i="0">
            <a:solidFill>
              <a:schemeClr val="dk1"/>
            </a:solidFill>
            <a:effectLst/>
            <a:latin typeface="+mn-lt"/>
            <a:ea typeface="+mn-ea"/>
            <a:cs typeface="+mn-cs"/>
          </a:endParaRPr>
        </a:p>
        <a:p>
          <a:pPr>
            <a:spcAft>
              <a:spcPts val="0"/>
            </a:spcAft>
          </a:pPr>
          <a:r>
            <a:rPr lang="ja-JP" altLang="ja-JP" sz="1600" b="0" i="0">
              <a:solidFill>
                <a:schemeClr val="dk1"/>
              </a:solidFill>
              <a:effectLst/>
              <a:latin typeface="+mn-lt"/>
              <a:ea typeface="+mn-ea"/>
              <a:cs typeface="+mn-cs"/>
            </a:rPr>
            <a:t>【個人情報に関するお問い合わせ窓口】</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pPr>
            <a:spcAft>
              <a:spcPts val="0"/>
            </a:spcAft>
          </a:pPr>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個人情報責任者　株式会社世田谷サービス公社　総務部長</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電話：</a:t>
          </a:r>
          <a:r>
            <a:rPr lang="en-US" altLang="ja-JP" sz="1600" b="0" i="0">
              <a:solidFill>
                <a:schemeClr val="dk1"/>
              </a:solidFill>
              <a:effectLst/>
              <a:latin typeface="+mn-lt"/>
              <a:ea typeface="+mn-ea"/>
              <a:cs typeface="+mn-cs"/>
            </a:rPr>
            <a:t>03-6413-1440</a:t>
          </a:r>
          <a:r>
            <a:rPr lang="ja-JP" altLang="ja-JP" sz="1600" b="0" i="0">
              <a:solidFill>
                <a:schemeClr val="dk1"/>
              </a:solidFill>
              <a:effectLst/>
              <a:latin typeface="+mn-lt"/>
              <a:ea typeface="+mn-ea"/>
              <a:cs typeface="+mn-cs"/>
            </a:rPr>
            <a:t>　</a:t>
          </a:r>
          <a:r>
            <a:rPr lang="en-US" altLang="ja-JP" sz="1600" b="0" i="0">
              <a:solidFill>
                <a:schemeClr val="dk1"/>
              </a:solidFill>
              <a:effectLst/>
              <a:latin typeface="+mn-lt"/>
              <a:ea typeface="+mn-ea"/>
              <a:cs typeface="+mn-cs"/>
            </a:rPr>
            <a:t>E-mail</a:t>
          </a:r>
          <a:r>
            <a:rPr lang="ja-JP" altLang="ja-JP" sz="1600" b="0" i="0">
              <a:solidFill>
                <a:schemeClr val="dk1"/>
              </a:solidFill>
              <a:effectLst/>
              <a:latin typeface="+mn-lt"/>
              <a:ea typeface="+mn-ea"/>
              <a:cs typeface="+mn-cs"/>
            </a:rPr>
            <a:t>アドレス</a:t>
          </a:r>
          <a:r>
            <a:rPr lang="ja-JP" altLang="ja-JP" sz="1400">
              <a:effectLst/>
              <a:ea typeface="游ゴシック" panose="020B0400000000000000" pitchFamily="50" charset="-128"/>
              <a:cs typeface="Times New Roman" panose="02020603050405020304" pitchFamily="18" charset="0"/>
            </a:rPr>
            <a:t>：</a:t>
          </a:r>
          <a:r>
            <a:rPr lang="en-US" altLang="ja-JP" sz="1400" u="sng">
              <a:solidFill>
                <a:srgbClr val="0563C1"/>
              </a:solidFill>
              <a:effectLst/>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lang="en-US" altLang="ja-JP" sz="1400">
              <a:effectLst/>
              <a:ea typeface="游ゴシック" panose="020B0400000000000000" pitchFamily="50" charset="-128"/>
              <a:cs typeface="Times New Roman" panose="02020603050405020304" pitchFamily="18" charset="0"/>
            </a:rPr>
            <a:t>   </a:t>
          </a:r>
          <a:endParaRPr lang="ja-JP" altLang="ja-JP" sz="1600">
            <a:effectLst/>
          </a:endParaRPr>
        </a:p>
        <a:p>
          <a:endParaRPr kumimoji="1" lang="en-US" altLang="ja-JP" sz="1400"/>
        </a:p>
        <a:p>
          <a:endParaRPr kumimoji="1" lang="en-US" altLang="ja-JP" sz="1400"/>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304800</xdr:colOff>
          <xdr:row>5</xdr:row>
          <xdr:rowOff>146050</xdr:rowOff>
        </xdr:from>
        <xdr:to>
          <xdr:col>6</xdr:col>
          <xdr:colOff>19050</xdr:colOff>
          <xdr:row>5</xdr:row>
          <xdr:rowOff>419100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5</xdr:row>
          <xdr:rowOff>133350</xdr:rowOff>
        </xdr:from>
        <xdr:to>
          <xdr:col>13</xdr:col>
          <xdr:colOff>628650</xdr:colOff>
          <xdr:row>5</xdr:row>
          <xdr:rowOff>412750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146050</xdr:rowOff>
        </xdr:from>
        <xdr:to>
          <xdr:col>6</xdr:col>
          <xdr:colOff>19050</xdr:colOff>
          <xdr:row>5</xdr:row>
          <xdr:rowOff>419100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114300</xdr:rowOff>
        </xdr:from>
        <xdr:to>
          <xdr:col>8</xdr:col>
          <xdr:colOff>279400</xdr:colOff>
          <xdr:row>5</xdr:row>
          <xdr:rowOff>393700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895350</xdr:colOff>
          <xdr:row>5</xdr:row>
          <xdr:rowOff>146050</xdr:rowOff>
        </xdr:from>
        <xdr:to>
          <xdr:col>16</xdr:col>
          <xdr:colOff>222250</xdr:colOff>
          <xdr:row>5</xdr:row>
          <xdr:rowOff>419100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11</xdr:row>
          <xdr:rowOff>152400</xdr:rowOff>
        </xdr:from>
        <xdr:to>
          <xdr:col>5</xdr:col>
          <xdr:colOff>508000</xdr:colOff>
          <xdr:row>11</xdr:row>
          <xdr:rowOff>431800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11</xdr:row>
          <xdr:rowOff>127000</xdr:rowOff>
        </xdr:from>
        <xdr:to>
          <xdr:col>8</xdr:col>
          <xdr:colOff>228600</xdr:colOff>
          <xdr:row>11</xdr:row>
          <xdr:rowOff>400050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11</xdr:row>
          <xdr:rowOff>114300</xdr:rowOff>
        </xdr:from>
        <xdr:to>
          <xdr:col>13</xdr:col>
          <xdr:colOff>527050</xdr:colOff>
          <xdr:row>11</xdr:row>
          <xdr:rowOff>393700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908050</xdr:colOff>
          <xdr:row>11</xdr:row>
          <xdr:rowOff>152400</xdr:rowOff>
        </xdr:from>
        <xdr:to>
          <xdr:col>16</xdr:col>
          <xdr:colOff>228600</xdr:colOff>
          <xdr:row>11</xdr:row>
          <xdr:rowOff>431800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146050</xdr:rowOff>
        </xdr:from>
        <xdr:to>
          <xdr:col>6</xdr:col>
          <xdr:colOff>19050</xdr:colOff>
          <xdr:row>8</xdr:row>
          <xdr:rowOff>419100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127000</xdr:rowOff>
        </xdr:from>
        <xdr:to>
          <xdr:col>8</xdr:col>
          <xdr:colOff>374650</xdr:colOff>
          <xdr:row>8</xdr:row>
          <xdr:rowOff>400050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146050</xdr:rowOff>
        </xdr:from>
        <xdr:to>
          <xdr:col>6</xdr:col>
          <xdr:colOff>19050</xdr:colOff>
          <xdr:row>8</xdr:row>
          <xdr:rowOff>419100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8</xdr:row>
          <xdr:rowOff>146050</xdr:rowOff>
        </xdr:from>
        <xdr:to>
          <xdr:col>13</xdr:col>
          <xdr:colOff>565150</xdr:colOff>
          <xdr:row>8</xdr:row>
          <xdr:rowOff>419100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876300</xdr:colOff>
          <xdr:row>8</xdr:row>
          <xdr:rowOff>152400</xdr:rowOff>
        </xdr:from>
        <xdr:to>
          <xdr:col>16</xdr:col>
          <xdr:colOff>203200</xdr:colOff>
          <xdr:row>8</xdr:row>
          <xdr:rowOff>431800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12</xdr:row>
          <xdr:rowOff>69850</xdr:rowOff>
        </xdr:from>
        <xdr:to>
          <xdr:col>9</xdr:col>
          <xdr:colOff>101600</xdr:colOff>
          <xdr:row>12</xdr:row>
          <xdr:rowOff>450850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904874</xdr:colOff>
      <xdr:row>31</xdr:row>
      <xdr:rowOff>28575</xdr:rowOff>
    </xdr:from>
    <xdr:to>
      <xdr:col>10</xdr:col>
      <xdr:colOff>85724</xdr:colOff>
      <xdr:row>33</xdr:row>
      <xdr:rowOff>28575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8124824" y="6029325"/>
          <a:ext cx="1457325" cy="3429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53974</xdr:colOff>
      <xdr:row>3</xdr:row>
      <xdr:rowOff>28574</xdr:rowOff>
    </xdr:from>
    <xdr:to>
      <xdr:col>11</xdr:col>
      <xdr:colOff>504824</xdr:colOff>
      <xdr:row>49</xdr:row>
      <xdr:rowOff>161925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53974" y="1222374"/>
          <a:ext cx="10312400" cy="7727951"/>
          <a:chOff x="53974" y="1228724"/>
          <a:chExt cx="11223625" cy="8020051"/>
        </a:xfrm>
      </xdr:grpSpPr>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974" y="1228724"/>
            <a:ext cx="11223625" cy="8020051"/>
          </a:xfrm>
          <a:prstGeom prst="rect">
            <a:avLst/>
          </a:prstGeom>
          <a:solidFill>
            <a:schemeClr val="accent4">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ysClr val="windowText" lastClr="000000"/>
                </a:solidFill>
              </a:rPr>
              <a:t>この</a:t>
            </a:r>
            <a:r>
              <a:rPr kumimoji="1" lang="en-US" altLang="ja-JP" sz="2000" b="1">
                <a:solidFill>
                  <a:srgbClr val="0070C0"/>
                </a:solidFill>
              </a:rPr>
              <a:t>【</a:t>
            </a:r>
            <a:r>
              <a:rPr kumimoji="1" lang="ja-JP" altLang="en-US" sz="2000" b="1">
                <a:solidFill>
                  <a:srgbClr val="0070C0"/>
                </a:solidFill>
              </a:rPr>
              <a:t>貼り付け</a:t>
            </a:r>
            <a:r>
              <a:rPr kumimoji="1" lang="en-US" altLang="ja-JP" sz="2000" b="1">
                <a:solidFill>
                  <a:srgbClr val="0070C0"/>
                </a:solidFill>
              </a:rPr>
              <a:t>】</a:t>
            </a:r>
            <a:r>
              <a:rPr kumimoji="1" lang="ja-JP" altLang="en-US" sz="2000" b="1">
                <a:solidFill>
                  <a:srgbClr val="0070C0"/>
                </a:solidFill>
              </a:rPr>
              <a:t>シート</a:t>
            </a:r>
            <a:r>
              <a:rPr kumimoji="1" lang="ja-JP" altLang="en-US" sz="2000" b="1">
                <a:solidFill>
                  <a:sysClr val="windowText" lastClr="000000"/>
                </a:solidFill>
              </a:rPr>
              <a:t>について</a:t>
            </a:r>
            <a:endParaRPr kumimoji="1" lang="en-US" altLang="ja-JP" sz="2000" b="1">
              <a:solidFill>
                <a:sysClr val="windowText" lastClr="000000"/>
              </a:solidFill>
            </a:endParaRPr>
          </a:p>
          <a:p>
            <a:r>
              <a:rPr kumimoji="1" lang="ja-JP" altLang="en-US" sz="1400" b="1">
                <a:solidFill>
                  <a:sysClr val="windowText" lastClr="000000"/>
                </a:solidFill>
              </a:rPr>
              <a:t>この表は「申込書」からリンクで</a:t>
            </a:r>
            <a:r>
              <a:rPr kumimoji="1" lang="en-US" altLang="ja-JP" sz="1400" b="1">
                <a:solidFill>
                  <a:sysClr val="windowText" lastClr="000000"/>
                </a:solidFill>
              </a:rPr>
              <a:t>1</a:t>
            </a:r>
            <a:r>
              <a:rPr kumimoji="1" lang="ja-JP" altLang="en-US" sz="1400" b="1">
                <a:solidFill>
                  <a:sysClr val="windowText" lastClr="000000"/>
                </a:solidFill>
              </a:rPr>
              <a:t>行のデータベースになる仕組みで、</a:t>
            </a:r>
            <a:endParaRPr kumimoji="1" lang="en-US" altLang="ja-JP" sz="1400" b="1">
              <a:solidFill>
                <a:sysClr val="windowText" lastClr="000000"/>
              </a:solidFill>
            </a:endParaRPr>
          </a:p>
          <a:p>
            <a:r>
              <a:rPr kumimoji="1" lang="ja-JP" altLang="en-US" sz="1400" b="1">
                <a:solidFill>
                  <a:sysClr val="windowText" lastClr="000000"/>
                </a:solidFill>
              </a:rPr>
              <a:t>このデータを「抽選会台帳」にコピペすることができます。</a:t>
            </a:r>
            <a:endParaRPr kumimoji="1" lang="en-US" altLang="ja-JP" sz="1400" b="1">
              <a:solidFill>
                <a:sysClr val="windowText" lastClr="000000"/>
              </a:solidFill>
            </a:endParaRPr>
          </a:p>
          <a:p>
            <a:r>
              <a:rPr kumimoji="1" lang="ja-JP" altLang="en-US" sz="1400" b="1">
                <a:solidFill>
                  <a:sysClr val="windowText" lastClr="000000"/>
                </a:solidFill>
              </a:rPr>
              <a:t>コピペ方法は以下のとおりです。</a:t>
            </a:r>
            <a:endParaRPr kumimoji="1" lang="en-US" altLang="ja-JP" sz="1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このシート</a:t>
            </a:r>
            <a:r>
              <a:rPr kumimoji="1" lang="en-US" altLang="ja-JP" sz="1800" b="1" i="0" u="none" strike="noStrike" kern="0" cap="none" spc="0" normalizeH="0" baseline="0" noProof="0">
                <a:ln>
                  <a:noFill/>
                </a:ln>
                <a:solidFill>
                  <a:prstClr val="black"/>
                </a:solidFill>
                <a:effectLst/>
                <a:uLnTx/>
                <a:uFillTx/>
                <a:latin typeface="+mn-lt"/>
                <a:ea typeface="+mn-ea"/>
                <a:cs typeface="+mn-cs"/>
              </a:rPr>
              <a:t>A2</a:t>
            </a:r>
            <a:r>
              <a:rPr kumimoji="1" lang="ja-JP" altLang="en-US" sz="1800" b="1" i="0" u="none" strike="noStrike" kern="0" cap="none" spc="0" normalizeH="0" baseline="0" noProof="0">
                <a:ln>
                  <a:noFill/>
                </a:ln>
                <a:solidFill>
                  <a:prstClr val="black"/>
                </a:solidFill>
                <a:effectLst/>
                <a:uLnTx/>
                <a:uFillTx/>
                <a:latin typeface="+mn-lt"/>
                <a:ea typeface="+mn-ea"/>
                <a:cs typeface="+mn-cs"/>
              </a:rPr>
              <a:t>から</a:t>
            </a:r>
            <a:r>
              <a:rPr kumimoji="1" lang="en-US" altLang="ja-JP" sz="1800" b="1" i="0" u="none" strike="noStrike" kern="0" cap="none" spc="0" normalizeH="0" baseline="0" noProof="0">
                <a:ln>
                  <a:noFill/>
                </a:ln>
                <a:solidFill>
                  <a:prstClr val="black"/>
                </a:solidFill>
                <a:effectLst/>
                <a:uLnTx/>
                <a:uFillTx/>
                <a:latin typeface="+mn-lt"/>
                <a:ea typeface="+mn-ea"/>
                <a:cs typeface="+mn-cs"/>
              </a:rPr>
              <a:t>K2</a:t>
            </a:r>
            <a:r>
              <a:rPr kumimoji="1" lang="ja-JP" altLang="en-US" sz="1800" b="1" i="0" u="none" strike="noStrike" kern="0" cap="none" spc="0" normalizeH="0" baseline="0" noProof="0">
                <a:ln>
                  <a:noFill/>
                </a:ln>
                <a:solidFill>
                  <a:prstClr val="black"/>
                </a:solidFill>
                <a:effectLst/>
                <a:uLnTx/>
                <a:uFillTx/>
                <a:latin typeface="+mn-lt"/>
                <a:ea typeface="+mn-ea"/>
                <a:cs typeface="+mn-cs"/>
              </a:rPr>
              <a:t>まで</a:t>
            </a:r>
            <a:r>
              <a:rPr kumimoji="1" lang="ja-JP" altLang="en-US" sz="1400" b="1" i="0" u="none" strike="noStrike" kern="0" cap="none" spc="0" normalizeH="0" baseline="0" noProof="0">
                <a:ln>
                  <a:noFill/>
                </a:ln>
                <a:solidFill>
                  <a:prstClr val="black"/>
                </a:solidFill>
                <a:effectLst/>
                <a:uLnTx/>
                <a:uFillTx/>
                <a:latin typeface="+mn-lt"/>
                <a:ea typeface="+mn-ea"/>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でコピー選択</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mn-lt"/>
                <a:ea typeface="+mn-ea"/>
                <a:cs typeface="+mn-cs"/>
              </a:rPr>
              <a:t>A</a:t>
            </a:r>
            <a:r>
              <a:rPr kumimoji="1" lang="ja-JP" altLang="en-US" sz="1400" b="1" i="0" u="none" strike="noStrike" kern="0" cap="none" spc="0" normalizeH="0" baseline="0" noProof="0">
                <a:ln>
                  <a:noFill/>
                </a:ln>
                <a:solidFill>
                  <a:prstClr val="black"/>
                </a:solidFill>
                <a:effectLst/>
                <a:uLnTx/>
                <a:uFillTx/>
                <a:latin typeface="+mn-lt"/>
                <a:ea typeface="+mn-ea"/>
                <a:cs typeface="+mn-cs"/>
              </a:rPr>
              <a:t>列セルを選択</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し、</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mn-lt"/>
                <a:ea typeface="+mn-ea"/>
                <a:cs typeface="+mn-cs"/>
              </a:rPr>
              <a:t>2</a:t>
            </a:r>
            <a:r>
              <a:rPr kumimoji="1" lang="ja-JP" altLang="en-US" sz="1400" b="1" i="0" u="none" strike="noStrike" kern="0" cap="none" spc="0" normalizeH="0" baseline="0" noProof="0">
                <a:ln>
                  <a:noFill/>
                </a:ln>
                <a:solidFill>
                  <a:prstClr val="black"/>
                </a:solidFill>
                <a:effectLst/>
                <a:uLnTx/>
                <a:uFillTx/>
                <a:latin typeface="+mn-lt"/>
                <a:ea typeface="+mn-ea"/>
                <a:cs typeface="+mn-cs"/>
              </a:rPr>
              <a:t>番目</a:t>
            </a:r>
            <a:r>
              <a:rPr kumimoji="1" lang="en-US" altLang="ja-JP" sz="1400" b="1" i="0" u="none" strike="noStrike" kern="0" cap="none" spc="0" normalizeH="0" baseline="0" noProof="0">
                <a:ln>
                  <a:noFill/>
                </a:ln>
                <a:solidFill>
                  <a:prstClr val="black"/>
                </a:solidFill>
                <a:effectLst/>
                <a:uLnTx/>
                <a:uFillTx/>
                <a:latin typeface="+mn-lt"/>
                <a:ea typeface="+mn-ea"/>
                <a:cs typeface="+mn-cs"/>
              </a:rPr>
              <a:t>123</a:t>
            </a:r>
            <a:r>
              <a:rPr kumimoji="1" lang="ja-JP" altLang="en-US" sz="1400" b="1" i="0" u="none" strike="noStrike" kern="0" cap="none" spc="0" normalizeH="0" baseline="0" noProof="0">
                <a:ln>
                  <a:noFill/>
                </a:ln>
                <a:solidFill>
                  <a:prstClr val="black"/>
                </a:solidFill>
                <a:effectLst/>
                <a:uLnTx/>
                <a:uFillTx/>
                <a:latin typeface="+mn-lt"/>
                <a:ea typeface="+mn-ea"/>
                <a:cs typeface="+mn-cs"/>
              </a:rPr>
              <a:t>のアイコンを左</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で完了</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ysClr val="windowText" lastClr="000000"/>
              </a:solidFill>
            </a:endParaRPr>
          </a:p>
          <a:p>
            <a:r>
              <a:rPr kumimoji="1" lang="ja-JP" altLang="en-US" sz="1400" b="1">
                <a:solidFill>
                  <a:sysClr val="windowText" lastClr="000000"/>
                </a:solidFill>
              </a:rPr>
              <a:t>なお、利用者にはこのシートを見せたくないので、</a:t>
            </a:r>
            <a:r>
              <a:rPr kumimoji="1" lang="en-US" altLang="ja-JP" sz="1400" b="1">
                <a:solidFill>
                  <a:sysClr val="windowText" lastClr="000000"/>
                </a:solidFill>
              </a:rPr>
              <a:t>【</a:t>
            </a:r>
            <a:r>
              <a:rPr kumimoji="1" lang="ja-JP" altLang="en-US" sz="1400" b="1">
                <a:solidFill>
                  <a:sysClr val="windowText" lastClr="000000"/>
                </a:solidFill>
              </a:rPr>
              <a:t>貼り付け</a:t>
            </a:r>
            <a:r>
              <a:rPr kumimoji="1" lang="en-US" altLang="ja-JP" sz="1400" b="1">
                <a:solidFill>
                  <a:sysClr val="windowText" lastClr="000000"/>
                </a:solidFill>
              </a:rPr>
              <a:t>】</a:t>
            </a:r>
            <a:r>
              <a:rPr kumimoji="1" lang="ja-JP" altLang="en-US" sz="1400" b="1">
                <a:solidFill>
                  <a:sysClr val="windowText" lastClr="000000"/>
                </a:solidFill>
              </a:rPr>
              <a:t>シートを非表示に</a:t>
            </a:r>
            <a:endParaRPr kumimoji="1" lang="en-US" altLang="ja-JP" sz="1400" b="1">
              <a:solidFill>
                <a:sysClr val="windowText" lastClr="000000"/>
              </a:solidFill>
            </a:endParaRPr>
          </a:p>
          <a:p>
            <a:r>
              <a:rPr kumimoji="1" lang="ja-JP" altLang="en-US" sz="1400" b="1">
                <a:solidFill>
                  <a:sysClr val="windowText" lastClr="000000"/>
                </a:solidFill>
              </a:rPr>
              <a:t>していますので、申込書を開いたときには非表示になってるので</a:t>
            </a:r>
            <a:endParaRPr kumimoji="1" lang="en-US" altLang="ja-JP" sz="1400" b="1">
              <a:solidFill>
                <a:sysClr val="windowText" lastClr="000000"/>
              </a:solidFill>
            </a:endParaRPr>
          </a:p>
          <a:p>
            <a:r>
              <a:rPr kumimoji="1" lang="ja-JP" altLang="en-US" sz="1400" b="1">
                <a:solidFill>
                  <a:sysClr val="windowText" lastClr="000000"/>
                </a:solidFill>
              </a:rPr>
              <a:t>再表示にします。</a:t>
            </a:r>
            <a:endParaRPr kumimoji="1" lang="en-US" altLang="ja-JP" sz="1400" b="1">
              <a:solidFill>
                <a:sysClr val="windowText" lastClr="000000"/>
              </a:solidFill>
            </a:endParaRPr>
          </a:p>
          <a:p>
            <a:r>
              <a:rPr kumimoji="1" lang="ja-JP" altLang="en-US" sz="1400" b="1">
                <a:solidFill>
                  <a:sysClr val="windowText" lastClr="000000"/>
                </a:solidFill>
              </a:rPr>
              <a:t>非表示、再表示の仕方は以下の通りです。</a:t>
            </a:r>
            <a:endParaRPr kumimoji="1" lang="en-US" altLang="ja-JP" sz="1400" b="1">
              <a:solidFill>
                <a:sysClr val="windowText" lastClr="000000"/>
              </a:solidFill>
            </a:endParaRPr>
          </a:p>
          <a:p>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ja-JP" altLang="en-US" sz="1400" b="1" i="0" u="none" strike="noStrike" kern="0" cap="none" spc="0" normalizeH="0" baseline="0" noProof="0">
                <a:ln>
                  <a:noFill/>
                </a:ln>
                <a:solidFill>
                  <a:srgbClr val="FF0000"/>
                </a:solidFill>
                <a:effectLst/>
                <a:uLnTx/>
                <a:uFillTx/>
                <a:latin typeface="+mn-lt"/>
                <a:ea typeface="+mn-ea"/>
                <a:cs typeface="+mn-cs"/>
              </a:rPr>
              <a:t>　</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シートを</a:t>
            </a:r>
            <a:r>
              <a:rPr kumimoji="1" lang="ja-JP" altLang="en-US" sz="1400" b="1" i="0" u="none" strike="noStrike" kern="0" cap="none" spc="0" normalizeH="0" baseline="0" noProof="0">
                <a:ln>
                  <a:noFill/>
                </a:ln>
                <a:solidFill>
                  <a:srgbClr val="00B050"/>
                </a:solidFill>
                <a:effectLst/>
                <a:uLnTx/>
                <a:uFillTx/>
                <a:latin typeface="+mn-lt"/>
                <a:ea typeface="+mn-ea"/>
                <a:cs typeface="+mn-cs"/>
              </a:rPr>
              <a:t>表示</a:t>
            </a:r>
            <a:r>
              <a:rPr kumimoji="1" lang="ja-JP" altLang="en-US" sz="1400" b="1" i="0" u="none" strike="noStrike" kern="0" cap="none" spc="0" normalizeH="0" baseline="0" noProof="0">
                <a:ln>
                  <a:noFill/>
                </a:ln>
                <a:solidFill>
                  <a:srgbClr val="0070C0"/>
                </a:solidFill>
                <a:effectLst/>
                <a:uLnTx/>
                <a:uFillTx/>
                <a:latin typeface="+mn-lt"/>
                <a:ea typeface="+mn-ea"/>
                <a:cs typeface="+mn-cs"/>
              </a:rPr>
              <a:t>する方法</a:t>
            </a: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1">
                <a:solidFill>
                  <a:srgbClr val="0070C0"/>
                </a:solidFill>
              </a:rPr>
              <a:t>【</a:t>
            </a:r>
            <a:r>
              <a:rPr kumimoji="1" lang="ja-JP" altLang="en-US" sz="1400" b="1">
                <a:solidFill>
                  <a:srgbClr val="0070C0"/>
                </a:solidFill>
              </a:rPr>
              <a:t>申込書</a:t>
            </a:r>
            <a:r>
              <a:rPr kumimoji="1" lang="en-US" altLang="ja-JP" sz="1400" b="1">
                <a:solidFill>
                  <a:srgbClr val="0070C0"/>
                </a:solidFill>
              </a:rPr>
              <a:t>】</a:t>
            </a:r>
            <a:r>
              <a:rPr kumimoji="1" lang="ja-JP" altLang="en-US" sz="1400" b="1">
                <a:solidFill>
                  <a:srgbClr val="0070C0"/>
                </a:solidFill>
              </a:rPr>
              <a:t>シート又は</a:t>
            </a:r>
            <a:r>
              <a:rPr kumimoji="1" lang="en-US" altLang="ja-JP" sz="1400" b="1">
                <a:solidFill>
                  <a:srgbClr val="0070C0"/>
                </a:solidFill>
              </a:rPr>
              <a:t>【Sheet1】</a:t>
            </a:r>
            <a:r>
              <a:rPr kumimoji="1" lang="ja-JP" altLang="en-US" sz="1400" b="1">
                <a:solidFill>
                  <a:sysClr val="windowText" lastClr="000000"/>
                </a:solidFill>
              </a:rPr>
              <a:t>のシート名にマウスを当て、右クリック</a:t>
            </a:r>
            <a:endParaRPr kumimoji="1" lang="en-US" altLang="ja-JP" sz="1400" b="1">
              <a:solidFill>
                <a:sysClr val="windowText" lastClr="000000"/>
              </a:solidFill>
            </a:endParaRPr>
          </a:p>
          <a:p>
            <a:r>
              <a:rPr kumimoji="1" lang="ja-JP" altLang="en-US" sz="1400" b="1">
                <a:solidFill>
                  <a:sysClr val="windowText" lastClr="000000"/>
                </a:solidFill>
              </a:rPr>
              <a:t>　　再表示選択→貼り付け　</a:t>
            </a:r>
            <a:r>
              <a:rPr kumimoji="1" lang="en-US" altLang="ja-JP" sz="1400" b="1">
                <a:solidFill>
                  <a:sysClr val="windowText" lastClr="000000"/>
                </a:solidFill>
              </a:rPr>
              <a:t>OK</a:t>
            </a:r>
            <a:r>
              <a:rPr kumimoji="1" lang="ja-JP" altLang="en-US" sz="1400" b="1">
                <a:solidFill>
                  <a:sysClr val="windowText" lastClr="000000"/>
                </a:solidFill>
              </a:rPr>
              <a:t>で表示されます。</a:t>
            </a:r>
            <a:endParaRPr kumimoji="1" lang="en-US" altLang="ja-JP" sz="1400" b="1">
              <a:solidFill>
                <a:sysClr val="windowText" lastClr="000000"/>
              </a:solidFill>
            </a:endParaRPr>
          </a:p>
          <a:p>
            <a:endParaRPr kumimoji="1" lang="en-US" altLang="ja-JP" sz="1400" b="1">
              <a:solidFill>
                <a:srgbClr val="0070C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p>
          <a:p>
            <a:endParaRPr kumimoji="1" lang="ja-JP" altLang="en-US" sz="1100"/>
          </a:p>
        </xdr:txBody>
      </xdr:sp>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229350" y="1876426"/>
            <a:ext cx="2257426" cy="2266950"/>
            <a:chOff x="2038350" y="4067176"/>
            <a:chExt cx="2257426" cy="2266950"/>
          </a:xfrm>
        </xdr:grpSpPr>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609850" y="4695825"/>
              <a:ext cx="266700"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3505200" y="7639049"/>
            <a:ext cx="2019300" cy="1447801"/>
            <a:chOff x="7734300" y="7134224"/>
            <a:chExt cx="2107648" cy="1552299"/>
          </a:xfrm>
        </xdr:grpSpPr>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3409950" y="5591175"/>
            <a:ext cx="3810000" cy="88582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0"/>
  <sheetViews>
    <sheetView showGridLines="0" tabSelected="1" view="pageBreakPreview" zoomScale="70" zoomScaleNormal="100" zoomScaleSheetLayoutView="70" workbookViewId="0">
      <selection sqref="A1:A2"/>
    </sheetView>
  </sheetViews>
  <sheetFormatPr defaultColWidth="9" defaultRowHeight="19" x14ac:dyDescent="0.2"/>
  <cols>
    <col min="1" max="1" width="9" style="1"/>
    <col min="2" max="2" width="13.453125" style="1" customWidth="1"/>
    <col min="3" max="3" width="14.26953125" style="1" customWidth="1"/>
    <col min="4" max="4" width="11" style="1" customWidth="1"/>
    <col min="5" max="5" width="5.26953125" style="1" customWidth="1"/>
    <col min="6" max="6" width="7.36328125" style="1" customWidth="1"/>
    <col min="7" max="7" width="5.7265625" style="1" customWidth="1"/>
    <col min="8" max="8" width="7.6328125" style="1" customWidth="1"/>
    <col min="9" max="9" width="6.08984375" style="1" customWidth="1"/>
    <col min="10" max="10" width="2.90625" style="1" customWidth="1"/>
    <col min="11" max="11" width="6.453125" style="1" customWidth="1"/>
    <col min="12" max="12" width="2.36328125" style="1" customWidth="1"/>
    <col min="13" max="13" width="5" style="1" customWidth="1"/>
    <col min="14" max="14" width="12.08984375" style="1" customWidth="1"/>
    <col min="15" max="15" width="5" style="1" customWidth="1"/>
    <col min="16" max="16" width="12.453125" style="1" customWidth="1"/>
    <col min="17" max="17" width="5" style="1" customWidth="1"/>
    <col min="18" max="18" width="10.08984375" style="1" customWidth="1"/>
    <col min="19" max="19" width="7.7265625" style="1" customWidth="1"/>
    <col min="20" max="20" width="2.90625" style="1" customWidth="1"/>
    <col min="21" max="26" width="26" style="1" customWidth="1"/>
    <col min="27" max="27" width="18.26953125" style="1" customWidth="1"/>
    <col min="28" max="16384" width="9" style="1"/>
  </cols>
  <sheetData>
    <row r="1" spans="1:37" ht="42.75" customHeight="1" x14ac:dyDescent="0.2">
      <c r="A1" s="140" t="s">
        <v>42</v>
      </c>
      <c r="B1" s="142"/>
      <c r="C1" s="182" t="s">
        <v>99</v>
      </c>
      <c r="D1" s="183"/>
      <c r="E1" s="183"/>
      <c r="F1" s="183"/>
      <c r="G1" s="183"/>
      <c r="H1" s="183"/>
      <c r="I1" s="183"/>
      <c r="J1" s="183"/>
      <c r="K1" s="183"/>
      <c r="L1" s="183"/>
      <c r="M1" s="183"/>
      <c r="N1" s="183"/>
      <c r="O1" s="183"/>
      <c r="P1" s="146" t="s">
        <v>56</v>
      </c>
      <c r="Q1" s="147"/>
      <c r="R1" s="150"/>
      <c r="S1" s="151"/>
      <c r="T1" s="6"/>
      <c r="U1" s="1" t="s">
        <v>35</v>
      </c>
      <c r="AA1" s="14"/>
      <c r="AB1" s="14"/>
      <c r="AC1" s="14"/>
      <c r="AD1" s="14"/>
      <c r="AF1" s="5"/>
      <c r="AG1" s="5"/>
      <c r="AH1" s="5"/>
      <c r="AI1" t="s">
        <v>29</v>
      </c>
      <c r="AJ1"/>
      <c r="AK1"/>
    </row>
    <row r="2" spans="1:37" ht="44.25" customHeight="1" thickBot="1" x14ac:dyDescent="0.25">
      <c r="A2" s="141"/>
      <c r="B2" s="143"/>
      <c r="C2" s="22"/>
      <c r="D2" s="22"/>
      <c r="E2" s="22"/>
      <c r="F2" s="22"/>
      <c r="G2" s="22"/>
      <c r="H2" s="22"/>
      <c r="I2" s="144">
        <v>2026</v>
      </c>
      <c r="J2" s="144"/>
      <c r="K2" s="144"/>
      <c r="L2" s="145">
        <v>1</v>
      </c>
      <c r="M2" s="145"/>
      <c r="N2" s="145"/>
      <c r="O2" s="21"/>
      <c r="P2" s="148"/>
      <c r="Q2" s="149"/>
      <c r="R2" s="152"/>
      <c r="S2" s="153"/>
      <c r="T2" s="7"/>
      <c r="AA2" s="14"/>
      <c r="AB2" s="14"/>
      <c r="AC2" s="14"/>
      <c r="AD2" s="14"/>
      <c r="AE2" s="1" t="s">
        <v>62</v>
      </c>
      <c r="AF2" s="5">
        <v>1</v>
      </c>
      <c r="AG2" s="5">
        <v>1</v>
      </c>
      <c r="AH2" s="5" t="s">
        <v>28</v>
      </c>
      <c r="AI2" t="s">
        <v>27</v>
      </c>
      <c r="AJ2" t="s">
        <v>26</v>
      </c>
      <c r="AK2">
        <v>2023</v>
      </c>
    </row>
    <row r="3" spans="1:37" ht="35.25" customHeight="1" x14ac:dyDescent="0.2">
      <c r="A3" s="22"/>
      <c r="B3" s="22"/>
      <c r="C3" s="22"/>
      <c r="D3" s="49" t="s">
        <v>61</v>
      </c>
      <c r="E3" s="22"/>
      <c r="F3" s="22"/>
      <c r="G3" s="22"/>
      <c r="H3" s="22"/>
      <c r="I3" s="23"/>
      <c r="J3" s="24"/>
      <c r="K3" s="24"/>
      <c r="L3" s="24"/>
      <c r="M3" s="2" t="s">
        <v>43</v>
      </c>
      <c r="N3" s="21"/>
      <c r="O3" s="21"/>
      <c r="P3" s="21"/>
      <c r="Q3" s="21"/>
      <c r="R3" s="21"/>
      <c r="S3" s="21"/>
      <c r="T3" s="7"/>
      <c r="AA3" s="14"/>
      <c r="AB3" s="14"/>
      <c r="AC3" s="14"/>
      <c r="AD3" s="14"/>
      <c r="AE3" s="1" t="s">
        <v>63</v>
      </c>
      <c r="AF3" s="5">
        <v>2</v>
      </c>
      <c r="AG3" s="5">
        <v>2</v>
      </c>
      <c r="AH3" s="5" t="s">
        <v>25</v>
      </c>
      <c r="AI3"/>
      <c r="AJ3" t="s">
        <v>24</v>
      </c>
      <c r="AK3">
        <v>2024</v>
      </c>
    </row>
    <row r="4" spans="1:37" ht="40.5" customHeight="1" x14ac:dyDescent="0.2">
      <c r="A4" s="90" t="s">
        <v>80</v>
      </c>
      <c r="B4" s="91"/>
      <c r="C4" s="103" t="s">
        <v>0</v>
      </c>
      <c r="D4" s="16">
        <f>$I$2</f>
        <v>2026</v>
      </c>
      <c r="E4" s="8" t="s">
        <v>3</v>
      </c>
      <c r="F4" s="9">
        <f>$L$2</f>
        <v>1</v>
      </c>
      <c r="G4" s="8" t="s">
        <v>4</v>
      </c>
      <c r="H4" s="17"/>
      <c r="I4" s="8" t="s">
        <v>6</v>
      </c>
      <c r="J4" s="12" t="s">
        <v>39</v>
      </c>
      <c r="K4" s="10" t="str">
        <f>IF(H4="","",DATE(I2,L2,H4))</f>
        <v/>
      </c>
      <c r="L4" s="13" t="s">
        <v>40</v>
      </c>
      <c r="M4" s="18"/>
      <c r="N4" s="11" t="s">
        <v>8</v>
      </c>
      <c r="O4" s="18"/>
      <c r="P4" s="11" t="s">
        <v>57</v>
      </c>
      <c r="Q4" s="18"/>
      <c r="R4" s="11" t="s">
        <v>10</v>
      </c>
      <c r="S4" s="8" t="s">
        <v>30</v>
      </c>
      <c r="T4" s="7"/>
      <c r="AA4" s="14" t="b">
        <v>1</v>
      </c>
      <c r="AB4" s="14" t="b">
        <v>0</v>
      </c>
      <c r="AC4" s="14" t="b">
        <v>0</v>
      </c>
      <c r="AD4" s="14" t="b">
        <v>0</v>
      </c>
      <c r="AE4" s="1" t="s">
        <v>64</v>
      </c>
      <c r="AF4" s="5">
        <v>3</v>
      </c>
      <c r="AG4" s="5">
        <v>3</v>
      </c>
      <c r="AH4" s="5" t="s">
        <v>23</v>
      </c>
      <c r="AI4"/>
      <c r="AJ4" t="s">
        <v>22</v>
      </c>
      <c r="AK4">
        <v>2025</v>
      </c>
    </row>
    <row r="5" spans="1:37" ht="40.5" customHeight="1" x14ac:dyDescent="0.2">
      <c r="A5" s="90"/>
      <c r="B5" s="91"/>
      <c r="C5" s="104"/>
      <c r="D5" s="16">
        <f>$I$2</f>
        <v>2026</v>
      </c>
      <c r="E5" s="41" t="s">
        <v>3</v>
      </c>
      <c r="F5" s="42">
        <f>$L$2</f>
        <v>1</v>
      </c>
      <c r="G5" s="41" t="s">
        <v>4</v>
      </c>
      <c r="H5" s="43"/>
      <c r="I5" s="41" t="s">
        <v>6</v>
      </c>
      <c r="J5" s="44" t="s">
        <v>39</v>
      </c>
      <c r="K5" s="45" t="str">
        <f>IF(H5="","",DATE(D5,F5,H5))</f>
        <v/>
      </c>
      <c r="L5" s="46" t="s">
        <v>40</v>
      </c>
      <c r="M5" s="48"/>
      <c r="N5" s="47" t="s">
        <v>8</v>
      </c>
      <c r="O5" s="48"/>
      <c r="P5" s="47" t="s">
        <v>9</v>
      </c>
      <c r="Q5" s="48"/>
      <c r="R5" s="47" t="s">
        <v>10</v>
      </c>
      <c r="S5" s="41"/>
      <c r="T5" s="7"/>
      <c r="AA5" s="15" t="b">
        <v>0</v>
      </c>
      <c r="AB5" s="15" t="b">
        <v>0</v>
      </c>
      <c r="AC5" s="15" t="b">
        <v>0</v>
      </c>
      <c r="AD5" s="14"/>
      <c r="AE5" s="1" t="s">
        <v>65</v>
      </c>
      <c r="AF5" s="5">
        <v>4</v>
      </c>
      <c r="AG5" s="5">
        <v>4</v>
      </c>
      <c r="AH5" s="5" t="s">
        <v>21</v>
      </c>
      <c r="AI5"/>
      <c r="AJ5" t="s">
        <v>20</v>
      </c>
      <c r="AK5">
        <v>2026</v>
      </c>
    </row>
    <row r="6" spans="1:37" ht="40.5" customHeight="1" x14ac:dyDescent="0.2">
      <c r="A6" s="90"/>
      <c r="B6" s="91"/>
      <c r="C6" s="154"/>
      <c r="D6" s="96" t="s">
        <v>75</v>
      </c>
      <c r="E6" s="97"/>
      <c r="F6" s="98" t="s">
        <v>71</v>
      </c>
      <c r="G6" s="98"/>
      <c r="H6" s="98"/>
      <c r="I6" s="98" t="s">
        <v>72</v>
      </c>
      <c r="J6" s="98"/>
      <c r="K6" s="98"/>
      <c r="L6" s="98"/>
      <c r="M6" s="98"/>
      <c r="N6" s="98" t="s">
        <v>73</v>
      </c>
      <c r="O6" s="98"/>
      <c r="P6" s="98"/>
      <c r="Q6" s="98" t="s">
        <v>74</v>
      </c>
      <c r="R6" s="98"/>
      <c r="S6" s="98"/>
      <c r="T6" s="7"/>
      <c r="AA6" s="15" t="b">
        <v>0</v>
      </c>
      <c r="AB6" s="15" t="b">
        <v>0</v>
      </c>
      <c r="AC6" s="15" t="b">
        <v>0</v>
      </c>
      <c r="AD6" s="14"/>
      <c r="AF6" s="5">
        <v>5</v>
      </c>
      <c r="AG6" s="5">
        <v>5</v>
      </c>
      <c r="AH6" s="5" t="s">
        <v>7</v>
      </c>
      <c r="AI6"/>
      <c r="AJ6" t="s">
        <v>19</v>
      </c>
      <c r="AK6">
        <v>2027</v>
      </c>
    </row>
    <row r="7" spans="1:37" ht="37.5" customHeight="1" x14ac:dyDescent="0.2">
      <c r="A7" s="90"/>
      <c r="B7" s="91"/>
      <c r="C7" s="103" t="s">
        <v>1</v>
      </c>
      <c r="D7" s="16">
        <f>$I$2</f>
        <v>2026</v>
      </c>
      <c r="E7" s="8" t="s">
        <v>3</v>
      </c>
      <c r="F7" s="9">
        <f>$L$2</f>
        <v>1</v>
      </c>
      <c r="G7" s="8" t="s">
        <v>4</v>
      </c>
      <c r="H7" s="17"/>
      <c r="I7" s="8" t="s">
        <v>6</v>
      </c>
      <c r="J7" s="12" t="s">
        <v>39</v>
      </c>
      <c r="K7" s="10" t="str">
        <f>IF(H7="","",DATE(D7,F7,H7))</f>
        <v/>
      </c>
      <c r="L7" s="13" t="s">
        <v>40</v>
      </c>
      <c r="M7" s="17"/>
      <c r="N7" s="11" t="s">
        <v>8</v>
      </c>
      <c r="O7" s="18"/>
      <c r="P7" s="11" t="s">
        <v>9</v>
      </c>
      <c r="Q7" s="18"/>
      <c r="R7" s="11" t="s">
        <v>10</v>
      </c>
      <c r="S7" s="8" t="s">
        <v>30</v>
      </c>
      <c r="T7" s="7"/>
      <c r="AA7" s="14" t="b">
        <v>0</v>
      </c>
      <c r="AB7" s="14" t="b">
        <v>0</v>
      </c>
      <c r="AC7" s="14" t="b">
        <v>0</v>
      </c>
      <c r="AD7" s="14" t="b">
        <v>0</v>
      </c>
      <c r="AF7" s="5">
        <v>6</v>
      </c>
      <c r="AG7" s="5">
        <v>6</v>
      </c>
      <c r="AH7" s="5" t="s">
        <v>18</v>
      </c>
      <c r="AI7"/>
      <c r="AJ7" t="s">
        <v>17</v>
      </c>
      <c r="AK7"/>
    </row>
    <row r="8" spans="1:37" ht="40.5" customHeight="1" x14ac:dyDescent="0.2">
      <c r="A8" s="90"/>
      <c r="B8" s="91"/>
      <c r="C8" s="104"/>
      <c r="D8" s="16">
        <f>$I$2</f>
        <v>2026</v>
      </c>
      <c r="E8" s="41" t="s">
        <v>3</v>
      </c>
      <c r="F8" s="42">
        <f>$L$2</f>
        <v>1</v>
      </c>
      <c r="G8" s="41" t="s">
        <v>4</v>
      </c>
      <c r="H8" s="43"/>
      <c r="I8" s="41" t="s">
        <v>6</v>
      </c>
      <c r="J8" s="44" t="s">
        <v>39</v>
      </c>
      <c r="K8" s="45" t="str">
        <f>IF(H8="","",DATE(D8,F8,H8))</f>
        <v/>
      </c>
      <c r="L8" s="46" t="s">
        <v>40</v>
      </c>
      <c r="M8" s="43"/>
      <c r="N8" s="47" t="s">
        <v>8</v>
      </c>
      <c r="O8" s="48"/>
      <c r="P8" s="47" t="s">
        <v>9</v>
      </c>
      <c r="Q8" s="48"/>
      <c r="R8" s="47" t="s">
        <v>10</v>
      </c>
      <c r="S8" s="41"/>
      <c r="T8" s="7"/>
      <c r="AA8" s="15" t="b">
        <v>0</v>
      </c>
      <c r="AB8" s="15" t="b">
        <v>0</v>
      </c>
      <c r="AC8" s="15" t="b">
        <v>0</v>
      </c>
      <c r="AD8" s="14"/>
      <c r="AF8" s="5">
        <v>7</v>
      </c>
      <c r="AG8" s="5">
        <v>7</v>
      </c>
      <c r="AH8" s="5" t="s">
        <v>5</v>
      </c>
      <c r="AI8"/>
      <c r="AJ8" t="s">
        <v>16</v>
      </c>
      <c r="AK8"/>
    </row>
    <row r="9" spans="1:37" ht="40.5" customHeight="1" x14ac:dyDescent="0.2">
      <c r="A9" s="90"/>
      <c r="B9" s="91"/>
      <c r="C9" s="154"/>
      <c r="D9" s="96" t="s">
        <v>75</v>
      </c>
      <c r="E9" s="97"/>
      <c r="F9" s="98" t="s">
        <v>71</v>
      </c>
      <c r="G9" s="98"/>
      <c r="H9" s="98"/>
      <c r="I9" s="98" t="s">
        <v>72</v>
      </c>
      <c r="J9" s="98"/>
      <c r="K9" s="98"/>
      <c r="L9" s="98"/>
      <c r="M9" s="98"/>
      <c r="N9" s="98" t="s">
        <v>73</v>
      </c>
      <c r="O9" s="98"/>
      <c r="P9" s="98"/>
      <c r="Q9" s="98" t="s">
        <v>74</v>
      </c>
      <c r="R9" s="98"/>
      <c r="S9" s="98"/>
      <c r="T9" s="7"/>
      <c r="AA9" s="15" t="b">
        <v>0</v>
      </c>
      <c r="AB9" s="15" t="b">
        <v>0</v>
      </c>
      <c r="AC9" s="15" t="b">
        <v>0</v>
      </c>
      <c r="AD9" s="14"/>
      <c r="AF9" s="5">
        <v>8</v>
      </c>
      <c r="AG9" s="5">
        <v>8</v>
      </c>
      <c r="AH9" s="5"/>
      <c r="AI9"/>
      <c r="AJ9" t="s">
        <v>15</v>
      </c>
      <c r="AK9"/>
    </row>
    <row r="10" spans="1:37" ht="40.5" customHeight="1" x14ac:dyDescent="0.2">
      <c r="A10" s="90"/>
      <c r="B10" s="91"/>
      <c r="C10" s="103" t="s">
        <v>2</v>
      </c>
      <c r="D10" s="16">
        <f>$I$2</f>
        <v>2026</v>
      </c>
      <c r="E10" s="8" t="s">
        <v>3</v>
      </c>
      <c r="F10" s="9">
        <f>$L$2</f>
        <v>1</v>
      </c>
      <c r="G10" s="8" t="s">
        <v>4</v>
      </c>
      <c r="H10" s="17"/>
      <c r="I10" s="8" t="s">
        <v>6</v>
      </c>
      <c r="J10" s="12" t="s">
        <v>39</v>
      </c>
      <c r="K10" s="10" t="str">
        <f>IF(H10="","",DATE(D10,F10,H10))</f>
        <v/>
      </c>
      <c r="L10" s="13" t="s">
        <v>40</v>
      </c>
      <c r="M10" s="17"/>
      <c r="N10" s="11" t="s">
        <v>8</v>
      </c>
      <c r="O10" s="18"/>
      <c r="P10" s="11" t="s">
        <v>9</v>
      </c>
      <c r="Q10" s="18"/>
      <c r="R10" s="11" t="s">
        <v>10</v>
      </c>
      <c r="S10" s="8" t="s">
        <v>30</v>
      </c>
      <c r="T10" s="7"/>
      <c r="AA10" s="14" t="b">
        <v>0</v>
      </c>
      <c r="AB10" s="14" t="b">
        <v>0</v>
      </c>
      <c r="AC10" s="14" t="b">
        <v>0</v>
      </c>
      <c r="AD10" s="14" t="b">
        <v>0</v>
      </c>
      <c r="AF10" s="5">
        <v>9</v>
      </c>
      <c r="AG10" s="5">
        <v>9</v>
      </c>
      <c r="AH10" s="5"/>
      <c r="AI10"/>
      <c r="AJ10" t="s">
        <v>14</v>
      </c>
      <c r="AK10"/>
    </row>
    <row r="11" spans="1:37" ht="40.5" customHeight="1" x14ac:dyDescent="0.2">
      <c r="A11" s="90"/>
      <c r="B11" s="91"/>
      <c r="C11" s="104"/>
      <c r="D11" s="16">
        <f>$I$2</f>
        <v>2026</v>
      </c>
      <c r="E11" s="41" t="s">
        <v>3</v>
      </c>
      <c r="F11" s="42">
        <f>$L$2</f>
        <v>1</v>
      </c>
      <c r="G11" s="41" t="s">
        <v>4</v>
      </c>
      <c r="H11" s="43"/>
      <c r="I11" s="41" t="s">
        <v>6</v>
      </c>
      <c r="J11" s="44" t="s">
        <v>39</v>
      </c>
      <c r="K11" s="45" t="str">
        <f>IF(H11="","",DATE(D11,F11,H11))</f>
        <v/>
      </c>
      <c r="L11" s="46" t="s">
        <v>40</v>
      </c>
      <c r="M11" s="43"/>
      <c r="N11" s="47" t="s">
        <v>8</v>
      </c>
      <c r="O11" s="48"/>
      <c r="P11" s="47" t="s">
        <v>9</v>
      </c>
      <c r="Q11" s="48"/>
      <c r="R11" s="47" t="s">
        <v>10</v>
      </c>
      <c r="S11" s="41"/>
      <c r="T11" s="7"/>
      <c r="AA11" s="15" t="b">
        <v>0</v>
      </c>
      <c r="AB11" s="15" t="b">
        <v>0</v>
      </c>
      <c r="AC11" s="15" t="b">
        <v>0</v>
      </c>
      <c r="AD11" s="14"/>
      <c r="AF11" s="5">
        <v>10</v>
      </c>
      <c r="AG11" s="5">
        <v>10</v>
      </c>
      <c r="AH11" s="5"/>
      <c r="AI11"/>
      <c r="AJ11" t="s">
        <v>13</v>
      </c>
      <c r="AK11"/>
    </row>
    <row r="12" spans="1:37" ht="40.5" customHeight="1" thickBot="1" x14ac:dyDescent="0.25">
      <c r="A12" s="92"/>
      <c r="B12" s="91"/>
      <c r="C12" s="104"/>
      <c r="D12" s="93" t="s">
        <v>75</v>
      </c>
      <c r="E12" s="94"/>
      <c r="F12" s="95" t="s">
        <v>71</v>
      </c>
      <c r="G12" s="95"/>
      <c r="H12" s="95"/>
      <c r="I12" s="95" t="s">
        <v>72</v>
      </c>
      <c r="J12" s="95"/>
      <c r="K12" s="95"/>
      <c r="L12" s="95"/>
      <c r="M12" s="95"/>
      <c r="N12" s="95" t="s">
        <v>73</v>
      </c>
      <c r="O12" s="95"/>
      <c r="P12" s="95"/>
      <c r="Q12" s="95" t="s">
        <v>74</v>
      </c>
      <c r="R12" s="95"/>
      <c r="S12" s="95"/>
      <c r="T12" s="7"/>
      <c r="AA12" s="15" t="b">
        <v>0</v>
      </c>
      <c r="AB12" s="15" t="b">
        <v>0</v>
      </c>
      <c r="AC12" s="15" t="b">
        <v>0</v>
      </c>
      <c r="AD12" s="14"/>
      <c r="AF12" s="5">
        <v>11</v>
      </c>
      <c r="AG12" s="5">
        <v>11</v>
      </c>
      <c r="AH12" s="5"/>
      <c r="AI12"/>
      <c r="AJ12" t="s">
        <v>12</v>
      </c>
      <c r="AK12"/>
    </row>
    <row r="13" spans="1:37" ht="40.5" customHeight="1" thickBot="1" x14ac:dyDescent="0.25">
      <c r="A13" s="78" t="s">
        <v>105</v>
      </c>
      <c r="B13" s="78"/>
      <c r="C13" s="78"/>
      <c r="D13" s="78"/>
      <c r="E13" s="78"/>
      <c r="F13" s="78"/>
      <c r="G13" s="79"/>
      <c r="H13" s="76"/>
      <c r="I13" s="83"/>
      <c r="J13" s="84"/>
      <c r="K13" s="85" t="s">
        <v>106</v>
      </c>
      <c r="L13" s="86"/>
      <c r="M13" s="86"/>
      <c r="N13" s="77" t="s">
        <v>107</v>
      </c>
      <c r="O13" s="80"/>
      <c r="P13" s="81"/>
      <c r="Q13" s="81"/>
      <c r="R13" s="82"/>
      <c r="S13" s="75"/>
      <c r="T13" s="7"/>
      <c r="AA13" s="74"/>
      <c r="AB13" s="74"/>
      <c r="AC13" s="74"/>
      <c r="AD13" s="14"/>
      <c r="AF13" s="5"/>
      <c r="AG13" s="5"/>
      <c r="AH13" s="5"/>
      <c r="AI13"/>
      <c r="AJ13"/>
      <c r="AK13"/>
    </row>
    <row r="14" spans="1:37" ht="63" customHeight="1" thickBot="1" x14ac:dyDescent="0.25">
      <c r="A14" s="157" t="s">
        <v>34</v>
      </c>
      <c r="B14" s="158"/>
      <c r="C14" s="159"/>
      <c r="D14" s="160" t="s">
        <v>98</v>
      </c>
      <c r="E14" s="160"/>
      <c r="F14" s="161"/>
      <c r="G14" s="161"/>
      <c r="H14" s="161"/>
      <c r="I14" s="161"/>
      <c r="J14" s="161"/>
      <c r="K14" s="161"/>
      <c r="L14" s="161"/>
      <c r="M14" s="161"/>
      <c r="N14" s="161"/>
      <c r="O14" s="161"/>
      <c r="P14" s="161"/>
      <c r="Q14" s="161"/>
      <c r="R14" s="161"/>
      <c r="S14" s="161"/>
      <c r="T14" s="7"/>
      <c r="AA14" s="14" t="b">
        <v>0</v>
      </c>
      <c r="AB14" s="14" t="b">
        <v>0</v>
      </c>
      <c r="AC14" s="14"/>
      <c r="AD14" s="14"/>
      <c r="AF14" s="5">
        <v>12</v>
      </c>
      <c r="AG14" s="5">
        <v>12</v>
      </c>
      <c r="AH14" s="5"/>
      <c r="AI14"/>
      <c r="AJ14" t="s">
        <v>11</v>
      </c>
      <c r="AK14"/>
    </row>
    <row r="15" spans="1:37" ht="51" customHeight="1" x14ac:dyDescent="0.2">
      <c r="A15" s="162" t="s">
        <v>59</v>
      </c>
      <c r="B15" s="163"/>
      <c r="C15" s="111"/>
      <c r="D15" s="111"/>
      <c r="E15" s="111"/>
      <c r="F15" s="19" t="s">
        <v>41</v>
      </c>
      <c r="G15" s="109"/>
      <c r="H15" s="109"/>
      <c r="I15" s="109"/>
      <c r="J15" s="110"/>
      <c r="K15" s="155" t="s">
        <v>38</v>
      </c>
      <c r="L15" s="156"/>
      <c r="M15" s="112"/>
      <c r="N15" s="113"/>
      <c r="O15" s="113"/>
      <c r="P15" s="114"/>
      <c r="Q15" s="20" t="s">
        <v>37</v>
      </c>
      <c r="R15" s="109"/>
      <c r="S15" s="110"/>
      <c r="T15" s="7"/>
      <c r="AA15" s="14" t="b">
        <v>0</v>
      </c>
      <c r="AB15" s="14" t="b">
        <v>0</v>
      </c>
      <c r="AC15" s="14" t="b">
        <v>0</v>
      </c>
      <c r="AD15" s="14" t="b">
        <v>0</v>
      </c>
      <c r="AF15" s="5"/>
      <c r="AG15" s="5">
        <v>13</v>
      </c>
      <c r="AH15" s="5"/>
      <c r="AI15"/>
      <c r="AJ15"/>
      <c r="AK15"/>
    </row>
    <row r="16" spans="1:37" ht="26.25" customHeight="1" x14ac:dyDescent="0.2">
      <c r="A16" s="167" t="s">
        <v>60</v>
      </c>
      <c r="B16" s="168"/>
      <c r="C16" s="26" t="s">
        <v>36</v>
      </c>
      <c r="D16" s="169"/>
      <c r="E16" s="169"/>
      <c r="F16" s="169"/>
      <c r="G16" s="169"/>
      <c r="H16" s="169"/>
      <c r="I16" s="169"/>
      <c r="J16" s="169"/>
      <c r="K16" s="169"/>
      <c r="L16" s="169"/>
      <c r="M16" s="169"/>
      <c r="N16" s="169"/>
      <c r="O16" s="169"/>
      <c r="P16" s="169"/>
      <c r="Q16" s="169"/>
      <c r="R16" s="169"/>
      <c r="S16" s="170"/>
      <c r="T16" s="7"/>
      <c r="AA16" s="14" t="b">
        <v>0</v>
      </c>
      <c r="AB16" s="14" t="b">
        <v>0</v>
      </c>
      <c r="AC16" s="14" t="b">
        <v>0</v>
      </c>
      <c r="AD16" s="14"/>
      <c r="AF16" s="5"/>
      <c r="AG16" s="5">
        <v>14</v>
      </c>
      <c r="AH16" s="5"/>
      <c r="AI16"/>
      <c r="AJ16"/>
      <c r="AK16"/>
    </row>
    <row r="17" spans="1:37" ht="26.25" customHeight="1" x14ac:dyDescent="0.2">
      <c r="A17" s="167"/>
      <c r="B17" s="168"/>
      <c r="C17" s="27"/>
      <c r="D17" s="169"/>
      <c r="E17" s="169"/>
      <c r="F17" s="169"/>
      <c r="G17" s="169"/>
      <c r="H17" s="169"/>
      <c r="I17" s="169"/>
      <c r="J17" s="169"/>
      <c r="K17" s="169"/>
      <c r="L17" s="169"/>
      <c r="M17" s="169"/>
      <c r="N17" s="169"/>
      <c r="O17" s="169"/>
      <c r="P17" s="169"/>
      <c r="Q17" s="169"/>
      <c r="R17" s="169"/>
      <c r="S17" s="170"/>
      <c r="T17" s="7"/>
      <c r="AA17" s="14" t="b">
        <v>0</v>
      </c>
      <c r="AB17" s="14" t="b">
        <v>0</v>
      </c>
      <c r="AC17" s="14" t="b">
        <v>0</v>
      </c>
      <c r="AD17" s="14"/>
      <c r="AF17" s="5"/>
      <c r="AG17" s="5">
        <v>15</v>
      </c>
      <c r="AH17" s="5"/>
      <c r="AI17"/>
      <c r="AJ17"/>
      <c r="AK17"/>
    </row>
    <row r="18" spans="1:37" ht="37.5" customHeight="1" thickBot="1" x14ac:dyDescent="0.25">
      <c r="A18" s="105" t="s">
        <v>54</v>
      </c>
      <c r="B18" s="106"/>
      <c r="C18" s="107"/>
      <c r="D18" s="107"/>
      <c r="E18" s="107"/>
      <c r="F18" s="107"/>
      <c r="G18" s="107"/>
      <c r="H18" s="107"/>
      <c r="I18" s="107"/>
      <c r="J18" s="107"/>
      <c r="K18" s="107"/>
      <c r="L18" s="107"/>
      <c r="M18" s="107"/>
      <c r="N18" s="107"/>
      <c r="O18" s="107"/>
      <c r="P18" s="107"/>
      <c r="Q18" s="107"/>
      <c r="R18" s="107"/>
      <c r="S18" s="108"/>
      <c r="T18" s="7"/>
      <c r="AA18" s="14" t="b">
        <v>0</v>
      </c>
      <c r="AB18" s="14" t="b">
        <v>0</v>
      </c>
      <c r="AC18" s="14" t="b">
        <v>1</v>
      </c>
      <c r="AD18" s="14" t="b">
        <v>0</v>
      </c>
      <c r="AF18" s="5"/>
      <c r="AG18" s="5">
        <v>16</v>
      </c>
      <c r="AH18" s="5"/>
      <c r="AI18"/>
      <c r="AJ18"/>
      <c r="AK18"/>
    </row>
    <row r="19" spans="1:37" ht="75" customHeight="1" thickTop="1" x14ac:dyDescent="0.2">
      <c r="A19" s="164" t="s">
        <v>33</v>
      </c>
      <c r="B19" s="165"/>
      <c r="C19" s="165"/>
      <c r="D19" s="166" t="s">
        <v>97</v>
      </c>
      <c r="E19" s="166"/>
      <c r="F19" s="166"/>
      <c r="G19" s="166"/>
      <c r="H19" s="166"/>
      <c r="I19" s="166"/>
      <c r="J19" s="166"/>
      <c r="K19" s="166"/>
      <c r="L19" s="166"/>
      <c r="M19" s="166"/>
      <c r="N19" s="166"/>
      <c r="O19" s="166"/>
      <c r="P19" s="166"/>
      <c r="Q19" s="166"/>
      <c r="R19" s="166"/>
      <c r="S19" s="166"/>
      <c r="T19" s="7"/>
      <c r="AA19" s="14" t="b">
        <v>0</v>
      </c>
      <c r="AB19" s="14" t="b">
        <v>0</v>
      </c>
      <c r="AC19" s="14" t="b">
        <v>0</v>
      </c>
      <c r="AD19" s="14"/>
      <c r="AF19" s="5"/>
      <c r="AG19" s="5">
        <v>17</v>
      </c>
      <c r="AH19" s="5"/>
      <c r="AI19"/>
      <c r="AJ19"/>
      <c r="AK19"/>
    </row>
    <row r="20" spans="1:37" ht="51" customHeight="1" x14ac:dyDescent="0.2">
      <c r="A20" s="167" t="s">
        <v>31</v>
      </c>
      <c r="B20" s="168"/>
      <c r="C20" s="171"/>
      <c r="D20" s="172"/>
      <c r="E20" s="172"/>
      <c r="F20" s="172"/>
      <c r="G20" s="172"/>
      <c r="H20" s="172"/>
      <c r="I20" s="172"/>
      <c r="J20" s="172"/>
      <c r="K20" s="172"/>
      <c r="L20" s="172"/>
      <c r="M20" s="172"/>
      <c r="N20" s="172"/>
      <c r="O20" s="172"/>
      <c r="P20" s="172"/>
      <c r="Q20" s="172"/>
      <c r="R20" s="172"/>
      <c r="S20" s="173"/>
      <c r="T20" s="7"/>
      <c r="AA20" s="14" t="b">
        <v>0</v>
      </c>
      <c r="AB20" s="14" t="b">
        <v>0</v>
      </c>
      <c r="AC20" s="14" t="b">
        <v>0</v>
      </c>
      <c r="AD20" s="14"/>
      <c r="AF20" s="5"/>
      <c r="AG20" s="5">
        <v>18</v>
      </c>
      <c r="AH20" s="5"/>
      <c r="AI20"/>
      <c r="AJ20"/>
      <c r="AK20"/>
    </row>
    <row r="21" spans="1:37" ht="29.25" customHeight="1" x14ac:dyDescent="0.2">
      <c r="A21" s="117" t="s">
        <v>58</v>
      </c>
      <c r="B21" s="118"/>
      <c r="C21" s="26" t="s">
        <v>36</v>
      </c>
      <c r="D21" s="121"/>
      <c r="E21" s="122"/>
      <c r="F21" s="122"/>
      <c r="G21" s="122"/>
      <c r="H21" s="122"/>
      <c r="I21" s="122"/>
      <c r="J21" s="122"/>
      <c r="K21" s="122"/>
      <c r="L21" s="122"/>
      <c r="M21" s="122"/>
      <c r="N21" s="122"/>
      <c r="O21" s="122"/>
      <c r="P21" s="122"/>
      <c r="Q21" s="122"/>
      <c r="R21" s="122"/>
      <c r="S21" s="123"/>
      <c r="AA21" s="14" t="b">
        <v>0</v>
      </c>
      <c r="AB21" s="14" t="b">
        <v>0</v>
      </c>
      <c r="AC21" s="14" t="b">
        <v>0</v>
      </c>
      <c r="AD21" s="14" t="b">
        <v>0</v>
      </c>
      <c r="AF21" s="5"/>
      <c r="AG21" s="5">
        <v>19</v>
      </c>
      <c r="AH21" s="5"/>
      <c r="AI21"/>
      <c r="AJ21"/>
      <c r="AK21"/>
    </row>
    <row r="22" spans="1:37" ht="24" customHeight="1" x14ac:dyDescent="0.2">
      <c r="A22" s="119"/>
      <c r="B22" s="120"/>
      <c r="C22" s="28"/>
      <c r="D22" s="124"/>
      <c r="E22" s="125"/>
      <c r="F22" s="125"/>
      <c r="G22" s="125"/>
      <c r="H22" s="125"/>
      <c r="I22" s="125"/>
      <c r="J22" s="125"/>
      <c r="K22" s="125"/>
      <c r="L22" s="125"/>
      <c r="M22" s="125"/>
      <c r="N22" s="125"/>
      <c r="O22" s="125"/>
      <c r="P22" s="125"/>
      <c r="Q22" s="125"/>
      <c r="R22" s="125"/>
      <c r="S22" s="126"/>
      <c r="AA22" s="14" t="b">
        <v>0</v>
      </c>
      <c r="AB22" s="14" t="b">
        <v>0</v>
      </c>
      <c r="AC22" s="14" t="b">
        <v>0</v>
      </c>
      <c r="AD22" s="14"/>
      <c r="AF22" s="5"/>
      <c r="AG22" s="5">
        <v>20</v>
      </c>
      <c r="AH22" s="5"/>
      <c r="AI22"/>
      <c r="AJ22"/>
      <c r="AK22"/>
    </row>
    <row r="23" spans="1:37" ht="48" customHeight="1" x14ac:dyDescent="0.2">
      <c r="A23" s="174" t="s">
        <v>32</v>
      </c>
      <c r="B23" s="175"/>
      <c r="C23" s="172"/>
      <c r="D23" s="172"/>
      <c r="E23" s="172"/>
      <c r="F23" s="29" t="s">
        <v>41</v>
      </c>
      <c r="G23" s="109"/>
      <c r="H23" s="109"/>
      <c r="I23" s="109"/>
      <c r="J23" s="110"/>
      <c r="K23" s="176" t="s">
        <v>38</v>
      </c>
      <c r="L23" s="177"/>
      <c r="M23" s="178"/>
      <c r="N23" s="179"/>
      <c r="O23" s="179"/>
      <c r="P23" s="180"/>
      <c r="Q23" s="30" t="s">
        <v>37</v>
      </c>
      <c r="R23" s="109"/>
      <c r="S23" s="110"/>
      <c r="AA23" s="14" t="b">
        <v>0</v>
      </c>
      <c r="AB23" s="14" t="b">
        <v>0</v>
      </c>
      <c r="AC23" s="14" t="b">
        <v>0</v>
      </c>
      <c r="AD23" s="14"/>
      <c r="AF23" s="5"/>
      <c r="AG23" s="5">
        <v>21</v>
      </c>
      <c r="AH23" s="5"/>
      <c r="AI23"/>
      <c r="AJ23"/>
      <c r="AK23"/>
    </row>
    <row r="24" spans="1:37" ht="42" customHeight="1" x14ac:dyDescent="0.2">
      <c r="A24" s="188" t="s">
        <v>54</v>
      </c>
      <c r="B24" s="189"/>
      <c r="C24" s="190"/>
      <c r="D24" s="190"/>
      <c r="E24" s="190"/>
      <c r="F24" s="190"/>
      <c r="G24" s="190"/>
      <c r="H24" s="190"/>
      <c r="I24" s="190"/>
      <c r="J24" s="190"/>
      <c r="K24" s="190"/>
      <c r="L24" s="190"/>
      <c r="M24" s="190"/>
      <c r="N24" s="190"/>
      <c r="O24" s="190"/>
      <c r="P24" s="190"/>
      <c r="Q24" s="190"/>
      <c r="R24" s="190"/>
      <c r="S24" s="191"/>
      <c r="AA24" s="14" t="b">
        <v>0</v>
      </c>
      <c r="AB24" s="14"/>
      <c r="AC24" s="14"/>
      <c r="AD24" s="14"/>
      <c r="AF24" s="5"/>
      <c r="AG24" s="5">
        <v>22</v>
      </c>
      <c r="AH24" s="5"/>
      <c r="AI24"/>
      <c r="AJ24"/>
      <c r="AK24"/>
    </row>
    <row r="25" spans="1:37" ht="30" customHeight="1" x14ac:dyDescent="0.2">
      <c r="A25" s="129" t="s">
        <v>44</v>
      </c>
      <c r="B25" s="130"/>
      <c r="C25" s="133" t="s">
        <v>45</v>
      </c>
      <c r="D25" s="134"/>
      <c r="E25" s="134"/>
      <c r="F25" s="134"/>
      <c r="G25" s="134"/>
      <c r="H25" s="134"/>
      <c r="I25" s="134"/>
      <c r="J25" s="134"/>
      <c r="K25" s="134"/>
      <c r="L25" s="134"/>
      <c r="M25" s="134"/>
      <c r="N25" s="31" t="s">
        <v>46</v>
      </c>
      <c r="O25" s="32"/>
      <c r="P25" s="33" t="s">
        <v>47</v>
      </c>
      <c r="Q25" s="34"/>
      <c r="R25" s="34"/>
      <c r="S25" s="35"/>
      <c r="AA25" s="14" t="b">
        <v>0</v>
      </c>
      <c r="AB25" s="14"/>
      <c r="AC25" s="14"/>
      <c r="AD25" s="14"/>
      <c r="AF25" s="5"/>
      <c r="AG25" s="5">
        <v>23</v>
      </c>
      <c r="AH25" s="5"/>
      <c r="AI25"/>
      <c r="AJ25"/>
      <c r="AK25"/>
    </row>
    <row r="26" spans="1:37" ht="33" customHeight="1" x14ac:dyDescent="0.2">
      <c r="A26" s="131"/>
      <c r="B26" s="132"/>
      <c r="C26" s="135" t="s">
        <v>48</v>
      </c>
      <c r="D26" s="136"/>
      <c r="E26" s="136"/>
      <c r="F26" s="136"/>
      <c r="G26" s="136"/>
      <c r="H26" s="136"/>
      <c r="I26" s="136"/>
      <c r="J26" s="136"/>
      <c r="K26" s="136"/>
      <c r="L26" s="136"/>
      <c r="M26" s="136"/>
      <c r="N26" s="36" t="s">
        <v>46</v>
      </c>
      <c r="O26" s="37"/>
      <c r="P26" s="38" t="s">
        <v>47</v>
      </c>
      <c r="Q26" s="39"/>
      <c r="R26" s="39"/>
      <c r="S26" s="40"/>
      <c r="AA26" s="14" t="b">
        <v>0</v>
      </c>
      <c r="AB26" s="14"/>
      <c r="AC26" s="14"/>
      <c r="AD26" s="14"/>
      <c r="AF26" s="5"/>
      <c r="AG26" s="5">
        <v>24</v>
      </c>
      <c r="AH26" s="5"/>
      <c r="AI26"/>
      <c r="AJ26"/>
      <c r="AK26"/>
    </row>
    <row r="27" spans="1:37" ht="27" customHeight="1" x14ac:dyDescent="0.3">
      <c r="A27" s="61" t="s">
        <v>103</v>
      </c>
      <c r="B27" s="62"/>
      <c r="C27" s="63"/>
      <c r="D27" s="63"/>
      <c r="E27" s="63"/>
      <c r="F27" s="63"/>
      <c r="G27" s="63"/>
      <c r="H27" s="63"/>
      <c r="I27" s="63"/>
      <c r="J27" s="63"/>
      <c r="K27" s="63"/>
      <c r="L27" s="63"/>
      <c r="M27" s="63"/>
      <c r="N27" s="63"/>
      <c r="O27" s="63"/>
      <c r="P27" s="64"/>
      <c r="Q27" s="64"/>
      <c r="R27" s="64"/>
      <c r="S27" s="64"/>
      <c r="AA27" s="14"/>
      <c r="AB27" s="14"/>
      <c r="AC27" s="14"/>
      <c r="AD27" s="14"/>
      <c r="AF27" s="5"/>
      <c r="AG27" s="5">
        <v>25</v>
      </c>
      <c r="AH27" s="5"/>
      <c r="AI27"/>
      <c r="AJ27"/>
      <c r="AK27"/>
    </row>
    <row r="28" spans="1:37" ht="35.25" customHeight="1" x14ac:dyDescent="0.2">
      <c r="A28" s="127" t="s">
        <v>66</v>
      </c>
      <c r="B28" s="127"/>
      <c r="C28" s="65" t="s">
        <v>49</v>
      </c>
      <c r="D28" s="65"/>
      <c r="E28" s="65"/>
      <c r="F28" s="65"/>
      <c r="G28" s="65"/>
      <c r="H28" s="65"/>
      <c r="I28" s="65"/>
      <c r="J28" s="66"/>
      <c r="K28" s="66"/>
      <c r="L28" s="66"/>
      <c r="M28" s="66"/>
      <c r="N28" s="66"/>
      <c r="O28" s="66"/>
      <c r="P28" s="66"/>
      <c r="Q28" s="66"/>
      <c r="R28" s="66"/>
      <c r="S28" s="66"/>
      <c r="AA28" s="14"/>
      <c r="AB28" s="14"/>
      <c r="AC28" s="14"/>
      <c r="AD28" s="14"/>
      <c r="AF28" s="5"/>
      <c r="AG28" s="5">
        <v>26</v>
      </c>
      <c r="AH28" s="5"/>
      <c r="AI28"/>
      <c r="AJ28"/>
      <c r="AK28"/>
    </row>
    <row r="29" spans="1:37" ht="35.25" customHeight="1" x14ac:dyDescent="0.2">
      <c r="A29" s="67"/>
      <c r="B29" s="137" t="s">
        <v>50</v>
      </c>
      <c r="C29" s="137"/>
      <c r="D29" s="138" t="s">
        <v>76</v>
      </c>
      <c r="E29" s="138"/>
      <c r="F29" s="138"/>
      <c r="G29" s="138"/>
      <c r="H29" s="138"/>
      <c r="I29" s="139" t="s">
        <v>51</v>
      </c>
      <c r="J29" s="139"/>
      <c r="K29" s="101" t="s">
        <v>77</v>
      </c>
      <c r="L29" s="101"/>
      <c r="M29" s="101"/>
      <c r="N29" s="102"/>
      <c r="O29" s="64" t="s">
        <v>67</v>
      </c>
      <c r="P29" s="128" t="s">
        <v>78</v>
      </c>
      <c r="Q29" s="128"/>
      <c r="R29" s="128"/>
      <c r="S29" s="64"/>
      <c r="AA29" s="14"/>
      <c r="AB29" s="14"/>
      <c r="AC29" s="14"/>
      <c r="AD29" s="14"/>
      <c r="AF29" s="5"/>
      <c r="AG29" s="5">
        <v>27</v>
      </c>
      <c r="AH29" s="5"/>
      <c r="AI29"/>
      <c r="AJ29"/>
      <c r="AK29"/>
    </row>
    <row r="30" spans="1:37" ht="35.25" customHeight="1" x14ac:dyDescent="0.2">
      <c r="A30" s="192" t="s">
        <v>68</v>
      </c>
      <c r="B30" s="192"/>
      <c r="C30" s="116">
        <f>EOMONTH(DATE(I2,L2,1), -7)</f>
        <v>45838</v>
      </c>
      <c r="D30" s="116"/>
      <c r="E30" s="185" t="s">
        <v>100</v>
      </c>
      <c r="F30" s="185"/>
      <c r="G30" s="65" t="s">
        <v>70</v>
      </c>
      <c r="H30" s="65"/>
      <c r="I30" s="65"/>
      <c r="J30" s="65"/>
      <c r="K30" s="65"/>
      <c r="L30" s="65"/>
      <c r="M30" s="65"/>
      <c r="N30" s="65"/>
      <c r="O30" s="65"/>
      <c r="P30" s="65"/>
      <c r="Q30" s="65"/>
      <c r="R30" s="65"/>
      <c r="S30" s="65"/>
      <c r="AA30" s="14"/>
      <c r="AB30" s="14"/>
      <c r="AC30" s="14"/>
      <c r="AD30" s="14"/>
      <c r="AF30" s="5"/>
      <c r="AG30" s="5">
        <v>28</v>
      </c>
      <c r="AH30" s="5"/>
      <c r="AI30"/>
      <c r="AJ30"/>
      <c r="AK30"/>
    </row>
    <row r="31" spans="1:37" ht="35.25" customHeight="1" x14ac:dyDescent="0.2">
      <c r="A31" s="68"/>
      <c r="B31" s="73" t="s">
        <v>104</v>
      </c>
      <c r="C31" s="69"/>
      <c r="D31" s="69"/>
      <c r="E31" s="70"/>
      <c r="F31" s="70"/>
      <c r="G31" s="71"/>
      <c r="H31" s="71"/>
      <c r="I31" s="71"/>
      <c r="J31" s="71"/>
      <c r="K31" s="71"/>
      <c r="L31" s="71"/>
      <c r="M31" s="71"/>
      <c r="N31" s="71"/>
      <c r="O31" s="71"/>
      <c r="P31" s="71"/>
      <c r="Q31" s="71"/>
      <c r="R31" s="71"/>
      <c r="S31" s="71"/>
      <c r="AA31" s="14" t="b">
        <v>0</v>
      </c>
      <c r="AB31" s="14" t="b">
        <v>0</v>
      </c>
      <c r="AC31" s="14" t="b">
        <v>0</v>
      </c>
      <c r="AD31" s="14" t="b">
        <v>0</v>
      </c>
      <c r="AF31" s="5"/>
      <c r="AG31" s="5">
        <v>29</v>
      </c>
      <c r="AH31" s="5"/>
      <c r="AI31"/>
      <c r="AJ31"/>
      <c r="AK31"/>
    </row>
    <row r="32" spans="1:37" ht="35.25" customHeight="1" x14ac:dyDescent="0.2">
      <c r="A32" s="127" t="s">
        <v>95</v>
      </c>
      <c r="B32" s="127"/>
      <c r="C32" s="116">
        <f>C30+1</f>
        <v>45839</v>
      </c>
      <c r="D32" s="116"/>
      <c r="E32" s="186">
        <v>0.375</v>
      </c>
      <c r="F32" s="186"/>
      <c r="G32" s="87" t="s">
        <v>93</v>
      </c>
      <c r="H32" s="87"/>
      <c r="I32" s="87"/>
      <c r="J32" s="87"/>
      <c r="K32" s="87" t="s">
        <v>102</v>
      </c>
      <c r="L32" s="87"/>
      <c r="M32" s="87"/>
      <c r="N32" s="87"/>
      <c r="O32" s="87"/>
      <c r="P32" s="87"/>
      <c r="Q32" s="87"/>
      <c r="R32" s="87"/>
      <c r="S32" s="87"/>
      <c r="AA32" s="14" t="b">
        <v>0</v>
      </c>
      <c r="AB32" s="14" t="b">
        <v>0</v>
      </c>
      <c r="AC32" s="14" t="b">
        <v>0</v>
      </c>
      <c r="AD32" s="14" t="b">
        <v>0</v>
      </c>
      <c r="AF32" s="5"/>
      <c r="AG32" s="5">
        <v>30</v>
      </c>
      <c r="AH32" s="5"/>
      <c r="AI32"/>
      <c r="AJ32"/>
      <c r="AK32"/>
    </row>
    <row r="33" spans="1:37" ht="35.25" customHeight="1" x14ac:dyDescent="0.2">
      <c r="A33" s="184" t="s">
        <v>52</v>
      </c>
      <c r="B33" s="184"/>
      <c r="C33" s="116">
        <f>C30+1</f>
        <v>45839</v>
      </c>
      <c r="D33" s="116"/>
      <c r="E33" s="187" t="s">
        <v>94</v>
      </c>
      <c r="F33" s="187"/>
      <c r="G33" s="89" t="s">
        <v>93</v>
      </c>
      <c r="H33" s="89"/>
      <c r="I33" s="89"/>
      <c r="J33" s="72"/>
      <c r="K33" s="89" t="s">
        <v>96</v>
      </c>
      <c r="L33" s="89"/>
      <c r="M33" s="89"/>
      <c r="N33" s="89"/>
      <c r="O33" s="89"/>
      <c r="P33" s="89"/>
      <c r="Q33" s="89"/>
      <c r="R33" s="89"/>
      <c r="S33" s="89"/>
      <c r="AA33" s="14" t="b">
        <v>0</v>
      </c>
      <c r="AB33" s="14" t="b">
        <v>0</v>
      </c>
      <c r="AC33" s="14" t="b">
        <v>0</v>
      </c>
      <c r="AD33" s="14" t="b">
        <v>0</v>
      </c>
      <c r="AF33" s="5"/>
      <c r="AG33" s="5">
        <v>31</v>
      </c>
      <c r="AH33" s="5"/>
      <c r="AI33"/>
      <c r="AJ33"/>
      <c r="AK33"/>
    </row>
    <row r="34" spans="1:37" ht="35.25" customHeight="1" x14ac:dyDescent="0.2">
      <c r="A34" s="127" t="s">
        <v>53</v>
      </c>
      <c r="B34" s="127"/>
      <c r="C34" s="116">
        <f>C30+2</f>
        <v>45840</v>
      </c>
      <c r="D34" s="116"/>
      <c r="E34" s="187" t="s">
        <v>69</v>
      </c>
      <c r="F34" s="187"/>
      <c r="G34" s="88" t="s">
        <v>79</v>
      </c>
      <c r="H34" s="88"/>
      <c r="I34" s="88"/>
      <c r="J34" s="88"/>
      <c r="K34" s="88"/>
      <c r="L34" s="88"/>
      <c r="M34" s="88"/>
      <c r="N34" s="88"/>
      <c r="O34" s="88"/>
      <c r="P34" s="88"/>
      <c r="Q34" s="88"/>
      <c r="R34" s="88"/>
      <c r="S34" s="88"/>
      <c r="AA34" s="14"/>
      <c r="AB34" s="14"/>
      <c r="AC34" s="14"/>
      <c r="AD34" s="14"/>
      <c r="AF34" s="5"/>
      <c r="AG34" s="5"/>
      <c r="AH34" s="5"/>
      <c r="AI34"/>
      <c r="AJ34"/>
      <c r="AK34"/>
    </row>
    <row r="35" spans="1:37" ht="28.5" customHeight="1" x14ac:dyDescent="0.2">
      <c r="A35" s="25"/>
      <c r="B35" s="25"/>
      <c r="C35" s="25"/>
      <c r="D35" s="25"/>
      <c r="E35" s="25"/>
      <c r="F35" s="99" t="s">
        <v>55</v>
      </c>
      <c r="G35" s="99"/>
      <c r="H35" s="99"/>
      <c r="I35" s="100" t="s">
        <v>101</v>
      </c>
      <c r="J35" s="100"/>
      <c r="K35" s="100"/>
      <c r="L35" s="100"/>
      <c r="M35" s="100"/>
      <c r="N35" s="100"/>
      <c r="O35" s="25" t="s">
        <v>67</v>
      </c>
      <c r="P35" s="115" t="s">
        <v>78</v>
      </c>
      <c r="Q35" s="115"/>
      <c r="R35" s="115"/>
      <c r="S35" s="25"/>
    </row>
    <row r="36" spans="1:37" ht="21.75" customHeight="1" x14ac:dyDescent="0.2">
      <c r="A36" s="3"/>
      <c r="B36" s="3"/>
      <c r="C36" s="4"/>
      <c r="D36" s="4"/>
      <c r="E36" s="4"/>
      <c r="F36" s="4"/>
      <c r="G36" s="4"/>
      <c r="H36" s="4"/>
      <c r="I36" s="4"/>
      <c r="J36" s="4"/>
      <c r="K36" s="4"/>
      <c r="L36" s="4"/>
      <c r="M36" s="4"/>
      <c r="N36" s="4"/>
      <c r="O36" s="4"/>
      <c r="P36" s="4"/>
      <c r="Q36" s="4"/>
      <c r="R36" s="4"/>
      <c r="S36" s="4"/>
    </row>
    <row r="37" spans="1:37" ht="21.75" customHeight="1" x14ac:dyDescent="0.2">
      <c r="A37" s="3"/>
      <c r="B37" s="3"/>
    </row>
    <row r="38" spans="1:37" ht="21.75" customHeight="1" x14ac:dyDescent="0.2">
      <c r="A38" s="3"/>
      <c r="B38" s="3"/>
    </row>
    <row r="39" spans="1:37" ht="21.75" customHeight="1" x14ac:dyDescent="0.25">
      <c r="A39" s="181"/>
      <c r="B39" s="181"/>
      <c r="C39" s="181"/>
      <c r="D39" s="181"/>
      <c r="E39" s="181"/>
      <c r="F39" s="181"/>
      <c r="G39" s="181"/>
      <c r="H39" s="181"/>
      <c r="I39" s="181"/>
      <c r="J39" s="181"/>
      <c r="K39" s="181"/>
      <c r="L39" s="181"/>
      <c r="M39" s="181"/>
      <c r="N39" s="181"/>
      <c r="O39" s="181"/>
      <c r="P39" s="181"/>
      <c r="Q39" s="181"/>
      <c r="R39" s="181"/>
      <c r="S39" s="181"/>
    </row>
    <row r="40" spans="1:37" ht="21.75" customHeight="1" x14ac:dyDescent="0.2"/>
    <row r="41" spans="1:37" ht="28.5" customHeight="1" x14ac:dyDescent="0.2"/>
    <row r="42" spans="1:37" ht="22.5" customHeight="1" x14ac:dyDescent="0.2"/>
    <row r="43" spans="1:37" ht="22.5" customHeight="1" x14ac:dyDescent="0.2"/>
    <row r="44" spans="1:37" ht="22.5" customHeight="1" x14ac:dyDescent="0.2"/>
    <row r="45" spans="1:37" ht="22.5" customHeight="1" x14ac:dyDescent="0.2"/>
    <row r="46" spans="1:37" ht="22.5" customHeight="1" x14ac:dyDescent="0.2"/>
    <row r="47" spans="1:37" ht="22.5" customHeight="1" x14ac:dyDescent="0.2"/>
    <row r="48" spans="1:37" ht="28.5" customHeight="1" x14ac:dyDescent="0.2"/>
    <row r="49" ht="28.5" customHeight="1" x14ac:dyDescent="0.2"/>
    <row r="50" ht="31.5" customHeight="1" x14ac:dyDescent="0.2"/>
    <row r="51" ht="33.75" customHeight="1" x14ac:dyDescent="0.2"/>
    <row r="52" ht="33.75" customHeight="1" x14ac:dyDescent="0.2"/>
    <row r="53" ht="33.75" customHeight="1" x14ac:dyDescent="0.2"/>
    <row r="54" ht="28.5" customHeight="1" x14ac:dyDescent="0.2"/>
    <row r="55" ht="14.25" customHeight="1" x14ac:dyDescent="0.2"/>
    <row r="56" ht="33" customHeight="1" x14ac:dyDescent="0.2"/>
    <row r="57" ht="33" customHeight="1" x14ac:dyDescent="0.2"/>
    <row r="58" ht="38.25" customHeight="1" x14ac:dyDescent="0.2"/>
    <row r="59" ht="42.75" customHeight="1" x14ac:dyDescent="0.2"/>
    <row r="60" ht="40.5" customHeight="1" x14ac:dyDescent="0.2"/>
  </sheetData>
  <mergeCells count="86">
    <mergeCell ref="A39:S39"/>
    <mergeCell ref="C1:O1"/>
    <mergeCell ref="A33:B33"/>
    <mergeCell ref="C4:C6"/>
    <mergeCell ref="C30:D30"/>
    <mergeCell ref="E30:F30"/>
    <mergeCell ref="E32:F32"/>
    <mergeCell ref="E33:F33"/>
    <mergeCell ref="E34:F34"/>
    <mergeCell ref="A24:B24"/>
    <mergeCell ref="C24:S24"/>
    <mergeCell ref="A30:B30"/>
    <mergeCell ref="C32:D32"/>
    <mergeCell ref="C33:D33"/>
    <mergeCell ref="A34:B34"/>
    <mergeCell ref="A20:B20"/>
    <mergeCell ref="D19:S19"/>
    <mergeCell ref="A16:B17"/>
    <mergeCell ref="D16:S17"/>
    <mergeCell ref="C20:S20"/>
    <mergeCell ref="A23:B23"/>
    <mergeCell ref="C23:E23"/>
    <mergeCell ref="G23:J23"/>
    <mergeCell ref="K23:L23"/>
    <mergeCell ref="M23:P23"/>
    <mergeCell ref="R23:S23"/>
    <mergeCell ref="R1:S2"/>
    <mergeCell ref="C7:C9"/>
    <mergeCell ref="Q9:S9"/>
    <mergeCell ref="N9:P9"/>
    <mergeCell ref="I9:M9"/>
    <mergeCell ref="F9:H9"/>
    <mergeCell ref="D9:E9"/>
    <mergeCell ref="A1:A2"/>
    <mergeCell ref="B1:B2"/>
    <mergeCell ref="I2:K2"/>
    <mergeCell ref="L2:N2"/>
    <mergeCell ref="P1:Q2"/>
    <mergeCell ref="F35:H35"/>
    <mergeCell ref="I35:N35"/>
    <mergeCell ref="K29:N29"/>
    <mergeCell ref="C10:C12"/>
    <mergeCell ref="A18:B18"/>
    <mergeCell ref="C18:S18"/>
    <mergeCell ref="G15:J15"/>
    <mergeCell ref="C15:E15"/>
    <mergeCell ref="M15:P15"/>
    <mergeCell ref="R15:S15"/>
    <mergeCell ref="P35:R35"/>
    <mergeCell ref="C34:D34"/>
    <mergeCell ref="A21:B22"/>
    <mergeCell ref="D21:S22"/>
    <mergeCell ref="A32:B32"/>
    <mergeCell ref="P29:R29"/>
    <mergeCell ref="G34:S34"/>
    <mergeCell ref="G33:I33"/>
    <mergeCell ref="K33:S33"/>
    <mergeCell ref="A4:B12"/>
    <mergeCell ref="D12:E12"/>
    <mergeCell ref="F12:H12"/>
    <mergeCell ref="I12:M12"/>
    <mergeCell ref="N12:P12"/>
    <mergeCell ref="D6:E6"/>
    <mergeCell ref="Q12:S12"/>
    <mergeCell ref="F6:H6"/>
    <mergeCell ref="I6:M6"/>
    <mergeCell ref="N6:P6"/>
    <mergeCell ref="Q6:S6"/>
    <mergeCell ref="A25:B26"/>
    <mergeCell ref="C25:M25"/>
    <mergeCell ref="A13:G13"/>
    <mergeCell ref="O13:R13"/>
    <mergeCell ref="I13:J13"/>
    <mergeCell ref="K13:M13"/>
    <mergeCell ref="K32:S32"/>
    <mergeCell ref="G32:J32"/>
    <mergeCell ref="C26:M26"/>
    <mergeCell ref="A28:B28"/>
    <mergeCell ref="B29:C29"/>
    <mergeCell ref="D29:H29"/>
    <mergeCell ref="I29:J29"/>
    <mergeCell ref="K15:L15"/>
    <mergeCell ref="A14:C14"/>
    <mergeCell ref="D14:S14"/>
    <mergeCell ref="A15:B15"/>
    <mergeCell ref="A19:C19"/>
  </mergeCells>
  <phoneticPr fontId="1"/>
  <conditionalFormatting sqref="H5">
    <cfRule type="expression" dxfId="52" priority="152">
      <formula>$H$5&lt;&gt;""</formula>
    </cfRule>
  </conditionalFormatting>
  <conditionalFormatting sqref="H7">
    <cfRule type="expression" dxfId="51" priority="151">
      <formula>$H$7&lt;&gt;""</formula>
    </cfRule>
  </conditionalFormatting>
  <conditionalFormatting sqref="H8 H10:H11">
    <cfRule type="expression" dxfId="50" priority="150">
      <formula>$H8&lt;&gt;""</formula>
    </cfRule>
  </conditionalFormatting>
  <conditionalFormatting sqref="H4:I4 K4:K5 K7:K8 K10:K11">
    <cfRule type="expression" dxfId="49" priority="153">
      <formula>$H$4&lt;&gt;""</formula>
    </cfRule>
  </conditionalFormatting>
  <conditionalFormatting sqref="M4:N4">
    <cfRule type="expression" dxfId="48" priority="133">
      <formula>$AA$5=TRUE</formula>
    </cfRule>
  </conditionalFormatting>
  <conditionalFormatting sqref="M5:N5">
    <cfRule type="expression" dxfId="47" priority="126">
      <formula>$AA$6=TRUE</formula>
    </cfRule>
  </conditionalFormatting>
  <conditionalFormatting sqref="M7:N7">
    <cfRule type="expression" dxfId="46" priority="119">
      <formula>$AA$8=TRUE</formula>
    </cfRule>
  </conditionalFormatting>
  <conditionalFormatting sqref="M8:N8">
    <cfRule type="expression" dxfId="45" priority="116">
      <formula>$AA$9=TRUE</formula>
    </cfRule>
  </conditionalFormatting>
  <conditionalFormatting sqref="O4:P4">
    <cfRule type="expression" dxfId="44" priority="132">
      <formula>$AB$5=TRUE</formula>
    </cfRule>
  </conditionalFormatting>
  <conditionalFormatting sqref="O5:P5">
    <cfRule type="expression" dxfId="43" priority="125">
      <formula>$AB$6=TRUE</formula>
    </cfRule>
  </conditionalFormatting>
  <conditionalFormatting sqref="O7:P7">
    <cfRule type="expression" dxfId="42" priority="118">
      <formula>$AB$8=TRUE</formula>
    </cfRule>
  </conditionalFormatting>
  <conditionalFormatting sqref="O8:P8">
    <cfRule type="expression" dxfId="41" priority="115">
      <formula>$AB$9=TRUE</formula>
    </cfRule>
  </conditionalFormatting>
  <conditionalFormatting sqref="Q4:R4">
    <cfRule type="expression" dxfId="40" priority="131">
      <formula>$AC$5=TRUE</formula>
    </cfRule>
  </conditionalFormatting>
  <conditionalFormatting sqref="Q5:R5">
    <cfRule type="expression" dxfId="39" priority="124">
      <formula>$AC$6=TRUE</formula>
    </cfRule>
  </conditionalFormatting>
  <conditionalFormatting sqref="Q7:R7">
    <cfRule type="expression" dxfId="38" priority="117">
      <formula>$AC$8=TRUE</formula>
    </cfRule>
  </conditionalFormatting>
  <conditionalFormatting sqref="Q8:R8">
    <cfRule type="expression" dxfId="37" priority="114">
      <formula>$AC$9=TRUE</formula>
    </cfRule>
  </conditionalFormatting>
  <conditionalFormatting sqref="M10:N10">
    <cfRule type="expression" dxfId="36" priority="63">
      <formula>$AA$11=TRUE</formula>
    </cfRule>
  </conditionalFormatting>
  <conditionalFormatting sqref="M11:N11">
    <cfRule type="expression" dxfId="35" priority="60">
      <formula>$AA$12=TRUE</formula>
    </cfRule>
  </conditionalFormatting>
  <conditionalFormatting sqref="O10:P10">
    <cfRule type="expression" dxfId="34" priority="62">
      <formula>$AB$11=TRUE</formula>
    </cfRule>
  </conditionalFormatting>
  <conditionalFormatting sqref="O11:P11">
    <cfRule type="expression" dxfId="33" priority="59">
      <formula>$AB$12=TRUE</formula>
    </cfRule>
  </conditionalFormatting>
  <conditionalFormatting sqref="Q10:R10">
    <cfRule type="expression" dxfId="32" priority="61">
      <formula>$AC$11=TRUE</formula>
    </cfRule>
  </conditionalFormatting>
  <conditionalFormatting sqref="Q11:R11">
    <cfRule type="expression" dxfId="31" priority="58">
      <formula>$AC$12=TRUE</formula>
    </cfRule>
  </conditionalFormatting>
  <conditionalFormatting sqref="C15">
    <cfRule type="expression" dxfId="30" priority="42">
      <formula>$C$15&lt;&gt;""</formula>
    </cfRule>
  </conditionalFormatting>
  <conditionalFormatting sqref="C17">
    <cfRule type="expression" dxfId="29" priority="48">
      <formula>$C$17&lt;&gt;""</formula>
    </cfRule>
  </conditionalFormatting>
  <conditionalFormatting sqref="C23:E23">
    <cfRule type="expression" dxfId="28" priority="38">
      <formula>$C$23&lt;&gt;""</formula>
    </cfRule>
  </conditionalFormatting>
  <conditionalFormatting sqref="C18:S18">
    <cfRule type="expression" dxfId="27" priority="46">
      <formula>$C$18&lt;&gt;""</formula>
    </cfRule>
  </conditionalFormatting>
  <conditionalFormatting sqref="C20:S20">
    <cfRule type="expression" dxfId="26" priority="45">
      <formula>$C$20&lt;&gt;""</formula>
    </cfRule>
  </conditionalFormatting>
  <conditionalFormatting sqref="C24:S24">
    <cfRule type="expression" dxfId="25" priority="43">
      <formula>$C$24&lt;&gt;""</formula>
    </cfRule>
  </conditionalFormatting>
  <conditionalFormatting sqref="C22">
    <cfRule type="expression" dxfId="24" priority="44">
      <formula>$C$22&lt;&gt;""</formula>
    </cfRule>
  </conditionalFormatting>
  <conditionalFormatting sqref="D16:S17">
    <cfRule type="expression" dxfId="23" priority="47">
      <formula>$D$16&lt;&gt;""</formula>
    </cfRule>
  </conditionalFormatting>
  <conditionalFormatting sqref="G15:J15">
    <cfRule type="expression" dxfId="22" priority="41">
      <formula>$G$15&lt;&gt;""</formula>
    </cfRule>
  </conditionalFormatting>
  <conditionalFormatting sqref="G23:J23">
    <cfRule type="expression" dxfId="21" priority="39">
      <formula>$G$23&lt;&gt;""</formula>
    </cfRule>
  </conditionalFormatting>
  <conditionalFormatting sqref="R15">
    <cfRule type="expression" dxfId="20" priority="40">
      <formula>$R$15&lt;&gt;""</formula>
    </cfRule>
  </conditionalFormatting>
  <conditionalFormatting sqref="R23">
    <cfRule type="expression" dxfId="19" priority="37">
      <formula>$R$23&lt;&gt;""</formula>
    </cfRule>
  </conditionalFormatting>
  <conditionalFormatting sqref="AA19">
    <cfRule type="expression" dxfId="18" priority="36">
      <formula>AM7=TRUE</formula>
    </cfRule>
  </conditionalFormatting>
  <conditionalFormatting sqref="M15:P15">
    <cfRule type="expression" dxfId="17" priority="34">
      <formula>$G$15&lt;&gt;""</formula>
    </cfRule>
  </conditionalFormatting>
  <conditionalFormatting sqref="M23:P23">
    <cfRule type="expression" dxfId="16" priority="31">
      <formula>$M$23&lt;&gt;""</formula>
    </cfRule>
  </conditionalFormatting>
  <conditionalFormatting sqref="D21:S22">
    <cfRule type="expression" dxfId="15" priority="30">
      <formula>$D$21&lt;&gt;""</formula>
    </cfRule>
  </conditionalFormatting>
  <conditionalFormatting sqref="O25">
    <cfRule type="expression" dxfId="14" priority="29">
      <formula>AA19=TRUE</formula>
    </cfRule>
  </conditionalFormatting>
  <conditionalFormatting sqref="O26">
    <cfRule type="expression" dxfId="13" priority="28">
      <formula>AA20=TRUE</formula>
    </cfRule>
  </conditionalFormatting>
  <conditionalFormatting sqref="F6">
    <cfRule type="expression" dxfId="12" priority="20">
      <formula>AA31=TRUE</formula>
    </cfRule>
  </conditionalFormatting>
  <conditionalFormatting sqref="I6">
    <cfRule type="expression" dxfId="11" priority="19">
      <formula>AB31=TRUE</formula>
    </cfRule>
  </conditionalFormatting>
  <conditionalFormatting sqref="N6">
    <cfRule type="expression" dxfId="10" priority="18">
      <formula>AC31=TRUE</formula>
    </cfRule>
  </conditionalFormatting>
  <conditionalFormatting sqref="Q6">
    <cfRule type="expression" dxfId="9" priority="17">
      <formula>AD31=TRUE</formula>
    </cfRule>
  </conditionalFormatting>
  <conditionalFormatting sqref="F12">
    <cfRule type="expression" dxfId="8" priority="9">
      <formula>AA33=TRUE</formula>
    </cfRule>
  </conditionalFormatting>
  <conditionalFormatting sqref="I12">
    <cfRule type="expression" dxfId="7" priority="8">
      <formula>AB33=TRUE</formula>
    </cfRule>
  </conditionalFormatting>
  <conditionalFormatting sqref="N12">
    <cfRule type="expression" dxfId="6" priority="7">
      <formula>AC33=TRUE</formula>
    </cfRule>
  </conditionalFormatting>
  <conditionalFormatting sqref="Q12">
    <cfRule type="expression" dxfId="5" priority="6">
      <formula>AD33=TRUE</formula>
    </cfRule>
  </conditionalFormatting>
  <conditionalFormatting sqref="F9">
    <cfRule type="expression" dxfId="4" priority="5">
      <formula>AA32=TRUE</formula>
    </cfRule>
  </conditionalFormatting>
  <conditionalFormatting sqref="I9">
    <cfRule type="expression" dxfId="3" priority="4">
      <formula>AB32=TRUE</formula>
    </cfRule>
  </conditionalFormatting>
  <conditionalFormatting sqref="N9">
    <cfRule type="expression" dxfId="2" priority="3">
      <formula>AC32=TRUE</formula>
    </cfRule>
  </conditionalFormatting>
  <conditionalFormatting sqref="Q9">
    <cfRule type="expression" dxfId="1" priority="2">
      <formula>AD32=TRUE</formula>
    </cfRule>
  </conditionalFormatting>
  <conditionalFormatting sqref="O13:R13">
    <cfRule type="expression" dxfId="0" priority="1">
      <formula>$G$15&lt;&gt;""</formula>
    </cfRule>
  </conditionalFormatting>
  <dataValidations count="3">
    <dataValidation type="list" allowBlank="1" showInputMessage="1" showErrorMessage="1" sqref="H4:H5 H10:H11 H7:H8" xr:uid="{00000000-0002-0000-0000-000000000000}">
      <formula1>$AG$1:$AG$33</formula1>
    </dataValidation>
    <dataValidation imeMode="hiragana" allowBlank="1" showInputMessage="1" showErrorMessage="1" sqref="C24:S24 D16:S17 C18:S18 C20:S20 K23 K15 F15:G15 C15 C23 F23:G23" xr:uid="{00000000-0002-0000-0000-000001000000}"/>
    <dataValidation imeMode="off" allowBlank="1" showInputMessage="1" showErrorMessage="1" sqref="M15:P15 R15:S15 R23:S23 M23:P23 O13:R13" xr:uid="{00000000-0002-0000-0000-000002000000}"/>
  </dataValidations>
  <printOptions horizontalCentered="1" verticalCentered="1"/>
  <pageMargins left="0.19685039370078741" right="0" top="0" bottom="0" header="0.11811023622047245" footer="0"/>
  <pageSetup paperSize="9" scale="62" orientation="portrait" r:id="rId1"/>
  <ignoredErrors>
    <ignoredError sqref="D4:H4 D6:H6 D5:G5 C30 D9:H11 D7:G7 D8:G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133350</xdr:colOff>
                    <xdr:row>3</xdr:row>
                    <xdr:rowOff>38100</xdr:rowOff>
                  </from>
                  <to>
                    <xdr:col>13</xdr:col>
                    <xdr:colOff>19050</xdr:colOff>
                    <xdr:row>3</xdr:row>
                    <xdr:rowOff>508000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165100</xdr:colOff>
                    <xdr:row>3</xdr:row>
                    <xdr:rowOff>107950</xdr:rowOff>
                  </from>
                  <to>
                    <xdr:col>15</xdr:col>
                    <xdr:colOff>88900</xdr:colOff>
                    <xdr:row>3</xdr:row>
                    <xdr:rowOff>450850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127000</xdr:colOff>
                    <xdr:row>3</xdr:row>
                    <xdr:rowOff>114300</xdr:rowOff>
                  </from>
                  <to>
                    <xdr:col>17</xdr:col>
                    <xdr:colOff>50800</xdr:colOff>
                    <xdr:row>3</xdr:row>
                    <xdr:rowOff>457200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16</xdr:col>
                    <xdr:colOff>146050</xdr:colOff>
                    <xdr:row>4</xdr:row>
                    <xdr:rowOff>88900</xdr:rowOff>
                  </from>
                  <to>
                    <xdr:col>17</xdr:col>
                    <xdr:colOff>69850</xdr:colOff>
                    <xdr:row>4</xdr:row>
                    <xdr:rowOff>438150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14</xdr:col>
                    <xdr:colOff>133350</xdr:colOff>
                    <xdr:row>4</xdr:row>
                    <xdr:rowOff>38100</xdr:rowOff>
                  </from>
                  <to>
                    <xdr:col>15</xdr:col>
                    <xdr:colOff>57150</xdr:colOff>
                    <xdr:row>4</xdr:row>
                    <xdr:rowOff>393700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171450</xdr:colOff>
                    <xdr:row>4</xdr:row>
                    <xdr:rowOff>114300</xdr:rowOff>
                  </from>
                  <to>
                    <xdr:col>13</xdr:col>
                    <xdr:colOff>95250</xdr:colOff>
                    <xdr:row>4</xdr:row>
                    <xdr:rowOff>457200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16</xdr:col>
                    <xdr:colOff>184150</xdr:colOff>
                    <xdr:row>7</xdr:row>
                    <xdr:rowOff>88900</xdr:rowOff>
                  </from>
                  <to>
                    <xdr:col>17</xdr:col>
                    <xdr:colOff>107950</xdr:colOff>
                    <xdr:row>7</xdr:row>
                    <xdr:rowOff>419100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14</xdr:col>
                    <xdr:colOff>209550</xdr:colOff>
                    <xdr:row>7</xdr:row>
                    <xdr:rowOff>69850</xdr:rowOff>
                  </from>
                  <to>
                    <xdr:col>15</xdr:col>
                    <xdr:colOff>133350</xdr:colOff>
                    <xdr:row>7</xdr:row>
                    <xdr:rowOff>400050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165100</xdr:colOff>
                    <xdr:row>7</xdr:row>
                    <xdr:rowOff>107950</xdr:rowOff>
                  </from>
                  <to>
                    <xdr:col>13</xdr:col>
                    <xdr:colOff>88900</xdr:colOff>
                    <xdr:row>7</xdr:row>
                    <xdr:rowOff>438150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190500</xdr:colOff>
                    <xdr:row>9</xdr:row>
                    <xdr:rowOff>127000</xdr:rowOff>
                  </from>
                  <to>
                    <xdr:col>13</xdr:col>
                    <xdr:colOff>114300</xdr:colOff>
                    <xdr:row>9</xdr:row>
                    <xdr:rowOff>469900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190500</xdr:colOff>
                    <xdr:row>10</xdr:row>
                    <xdr:rowOff>107950</xdr:rowOff>
                  </from>
                  <to>
                    <xdr:col>13</xdr:col>
                    <xdr:colOff>114300</xdr:colOff>
                    <xdr:row>10</xdr:row>
                    <xdr:rowOff>450850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14</xdr:col>
                    <xdr:colOff>152400</xdr:colOff>
                    <xdr:row>9</xdr:row>
                    <xdr:rowOff>95250</xdr:rowOff>
                  </from>
                  <to>
                    <xdr:col>15</xdr:col>
                    <xdr:colOff>76200</xdr:colOff>
                    <xdr:row>9</xdr:row>
                    <xdr:rowOff>450850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14</xdr:col>
                    <xdr:colOff>165100</xdr:colOff>
                    <xdr:row>10</xdr:row>
                    <xdr:rowOff>88900</xdr:rowOff>
                  </from>
                  <to>
                    <xdr:col>15</xdr:col>
                    <xdr:colOff>88900</xdr:colOff>
                    <xdr:row>10</xdr:row>
                    <xdr:rowOff>431800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16</xdr:col>
                    <xdr:colOff>127000</xdr:colOff>
                    <xdr:row>9</xdr:row>
                    <xdr:rowOff>12700</xdr:rowOff>
                  </from>
                  <to>
                    <xdr:col>17</xdr:col>
                    <xdr:colOff>50800</xdr:colOff>
                    <xdr:row>9</xdr:row>
                    <xdr:rowOff>355600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16</xdr:col>
                    <xdr:colOff>152400</xdr:colOff>
                    <xdr:row>10</xdr:row>
                    <xdr:rowOff>114300</xdr:rowOff>
                  </from>
                  <to>
                    <xdr:col>17</xdr:col>
                    <xdr:colOff>76200</xdr:colOff>
                    <xdr:row>10</xdr:row>
                    <xdr:rowOff>469900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14</xdr:col>
                    <xdr:colOff>190500</xdr:colOff>
                    <xdr:row>6</xdr:row>
                    <xdr:rowOff>76200</xdr:rowOff>
                  </from>
                  <to>
                    <xdr:col>15</xdr:col>
                    <xdr:colOff>114300</xdr:colOff>
                    <xdr:row>6</xdr:row>
                    <xdr:rowOff>419100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16</xdr:col>
                    <xdr:colOff>152400</xdr:colOff>
                    <xdr:row>6</xdr:row>
                    <xdr:rowOff>127000</xdr:rowOff>
                  </from>
                  <to>
                    <xdr:col>17</xdr:col>
                    <xdr:colOff>76200</xdr:colOff>
                    <xdr:row>6</xdr:row>
                    <xdr:rowOff>469900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165100</xdr:colOff>
                    <xdr:row>6</xdr:row>
                    <xdr:rowOff>114300</xdr:rowOff>
                  </from>
                  <to>
                    <xdr:col>13</xdr:col>
                    <xdr:colOff>88900</xdr:colOff>
                    <xdr:row>6</xdr:row>
                    <xdr:rowOff>457200</xdr:rowOff>
                  </to>
                </anchor>
              </controlPr>
            </control>
          </mc:Choice>
        </mc:AlternateContent>
        <mc:AlternateContent xmlns:mc="http://schemas.openxmlformats.org/markup-compatibility/2006">
          <mc:Choice Requires="x14">
            <control shapeId="5184" r:id="rId22" name="Check Box 64">
              <controlPr defaultSize="0" autoFill="0" autoLine="0" autoPict="0">
                <anchor moveWithCells="1">
                  <from>
                    <xdr:col>14</xdr:col>
                    <xdr:colOff>114300</xdr:colOff>
                    <xdr:row>23</xdr:row>
                    <xdr:rowOff>469900</xdr:rowOff>
                  </from>
                  <to>
                    <xdr:col>15</xdr:col>
                    <xdr:colOff>50800</xdr:colOff>
                    <xdr:row>25</xdr:row>
                    <xdr:rowOff>38100</xdr:rowOff>
                  </to>
                </anchor>
              </controlPr>
            </control>
          </mc:Choice>
        </mc:AlternateContent>
        <mc:AlternateContent xmlns:mc="http://schemas.openxmlformats.org/markup-compatibility/2006">
          <mc:Choice Requires="x14">
            <control shapeId="5185" r:id="rId23" name="Check Box 65">
              <controlPr defaultSize="0" autoFill="0" autoLine="0" autoPict="0">
                <anchor moveWithCells="1">
                  <from>
                    <xdr:col>14</xdr:col>
                    <xdr:colOff>114300</xdr:colOff>
                    <xdr:row>24</xdr:row>
                    <xdr:rowOff>304800</xdr:rowOff>
                  </from>
                  <to>
                    <xdr:col>15</xdr:col>
                    <xdr:colOff>95250</xdr:colOff>
                    <xdr:row>26</xdr:row>
                    <xdr:rowOff>38100</xdr:rowOff>
                  </to>
                </anchor>
              </controlPr>
            </control>
          </mc:Choice>
        </mc:AlternateContent>
        <mc:AlternateContent xmlns:mc="http://schemas.openxmlformats.org/markup-compatibility/2006">
          <mc:Choice Requires="x14">
            <control shapeId="5192" r:id="rId24" name="Check Box 72">
              <controlPr defaultSize="0" autoFill="0" autoLine="0" autoPict="0">
                <anchor moveWithCells="1">
                  <from>
                    <xdr:col>5</xdr:col>
                    <xdr:colOff>304800</xdr:colOff>
                    <xdr:row>5</xdr:row>
                    <xdr:rowOff>146050</xdr:rowOff>
                  </from>
                  <to>
                    <xdr:col>6</xdr:col>
                    <xdr:colOff>19050</xdr:colOff>
                    <xdr:row>5</xdr:row>
                    <xdr:rowOff>419100</xdr:rowOff>
                  </to>
                </anchor>
              </controlPr>
            </control>
          </mc:Choice>
        </mc:AlternateContent>
        <mc:AlternateContent xmlns:mc="http://schemas.openxmlformats.org/markup-compatibility/2006">
          <mc:Choice Requires="x14">
            <control shapeId="5194" r:id="rId25" name="Check Box 74">
              <controlPr defaultSize="0" autoFill="0" autoLine="0" autoPict="0">
                <anchor moveWithCells="1">
                  <from>
                    <xdr:col>13</xdr:col>
                    <xdr:colOff>355600</xdr:colOff>
                    <xdr:row>5</xdr:row>
                    <xdr:rowOff>133350</xdr:rowOff>
                  </from>
                  <to>
                    <xdr:col>13</xdr:col>
                    <xdr:colOff>628650</xdr:colOff>
                    <xdr:row>5</xdr:row>
                    <xdr:rowOff>412750</xdr:rowOff>
                  </to>
                </anchor>
              </controlPr>
            </control>
          </mc:Choice>
        </mc:AlternateContent>
        <mc:AlternateContent xmlns:mc="http://schemas.openxmlformats.org/markup-compatibility/2006">
          <mc:Choice Requires="x14">
            <control shapeId="5196" r:id="rId26" name="Check Box 76">
              <controlPr defaultSize="0" autoFill="0" autoLine="0" autoPict="0">
                <anchor moveWithCells="1">
                  <from>
                    <xdr:col>5</xdr:col>
                    <xdr:colOff>304800</xdr:colOff>
                    <xdr:row>5</xdr:row>
                    <xdr:rowOff>146050</xdr:rowOff>
                  </from>
                  <to>
                    <xdr:col>6</xdr:col>
                    <xdr:colOff>19050</xdr:colOff>
                    <xdr:row>5</xdr:row>
                    <xdr:rowOff>419100</xdr:rowOff>
                  </to>
                </anchor>
              </controlPr>
            </control>
          </mc:Choice>
        </mc:AlternateContent>
        <mc:AlternateContent xmlns:mc="http://schemas.openxmlformats.org/markup-compatibility/2006">
          <mc:Choice Requires="x14">
            <control shapeId="5197" r:id="rId27" name="Check Box 77">
              <controlPr defaultSize="0" autoFill="0" autoLine="0" autoPict="0">
                <anchor moveWithCells="1">
                  <from>
                    <xdr:col>8</xdr:col>
                    <xdr:colOff>0</xdr:colOff>
                    <xdr:row>5</xdr:row>
                    <xdr:rowOff>114300</xdr:rowOff>
                  </from>
                  <to>
                    <xdr:col>8</xdr:col>
                    <xdr:colOff>279400</xdr:colOff>
                    <xdr:row>5</xdr:row>
                    <xdr:rowOff>393700</xdr:rowOff>
                  </to>
                </anchor>
              </controlPr>
            </control>
          </mc:Choice>
        </mc:AlternateContent>
        <mc:AlternateContent xmlns:mc="http://schemas.openxmlformats.org/markup-compatibility/2006">
          <mc:Choice Requires="x14">
            <control shapeId="5199" r:id="rId28" name="Check Box 79">
              <controlPr defaultSize="0" autoFill="0" autoLine="0" autoPict="0">
                <anchor moveWithCells="1">
                  <from>
                    <xdr:col>15</xdr:col>
                    <xdr:colOff>895350</xdr:colOff>
                    <xdr:row>5</xdr:row>
                    <xdr:rowOff>146050</xdr:rowOff>
                  </from>
                  <to>
                    <xdr:col>16</xdr:col>
                    <xdr:colOff>222250</xdr:colOff>
                    <xdr:row>5</xdr:row>
                    <xdr:rowOff>419100</xdr:rowOff>
                  </to>
                </anchor>
              </controlPr>
            </control>
          </mc:Choice>
        </mc:AlternateContent>
        <mc:AlternateContent xmlns:mc="http://schemas.openxmlformats.org/markup-compatibility/2006">
          <mc:Choice Requires="x14">
            <control shapeId="5220" r:id="rId29" name="Check Box 100">
              <controlPr defaultSize="0" autoFill="0" autoLine="0" autoPict="0">
                <anchor moveWithCells="1">
                  <from>
                    <xdr:col>5</xdr:col>
                    <xdr:colOff>228600</xdr:colOff>
                    <xdr:row>11</xdr:row>
                    <xdr:rowOff>152400</xdr:rowOff>
                  </from>
                  <to>
                    <xdr:col>5</xdr:col>
                    <xdr:colOff>508000</xdr:colOff>
                    <xdr:row>11</xdr:row>
                    <xdr:rowOff>431800</xdr:rowOff>
                  </to>
                </anchor>
              </controlPr>
            </control>
          </mc:Choice>
        </mc:AlternateContent>
        <mc:AlternateContent xmlns:mc="http://schemas.openxmlformats.org/markup-compatibility/2006">
          <mc:Choice Requires="x14">
            <control shapeId="5221" r:id="rId30" name="Check Box 101">
              <controlPr defaultSize="0" autoFill="0" autoLine="0" autoPict="0">
                <anchor moveWithCells="1">
                  <from>
                    <xdr:col>7</xdr:col>
                    <xdr:colOff>533400</xdr:colOff>
                    <xdr:row>11</xdr:row>
                    <xdr:rowOff>127000</xdr:rowOff>
                  </from>
                  <to>
                    <xdr:col>8</xdr:col>
                    <xdr:colOff>228600</xdr:colOff>
                    <xdr:row>11</xdr:row>
                    <xdr:rowOff>400050</xdr:rowOff>
                  </to>
                </anchor>
              </controlPr>
            </control>
          </mc:Choice>
        </mc:AlternateContent>
        <mc:AlternateContent xmlns:mc="http://schemas.openxmlformats.org/markup-compatibility/2006">
          <mc:Choice Requires="x14">
            <control shapeId="5222" r:id="rId31" name="Check Box 102">
              <controlPr defaultSize="0" autoFill="0" autoLine="0" autoPict="0">
                <anchor moveWithCells="1">
                  <from>
                    <xdr:col>13</xdr:col>
                    <xdr:colOff>247650</xdr:colOff>
                    <xdr:row>11</xdr:row>
                    <xdr:rowOff>114300</xdr:rowOff>
                  </from>
                  <to>
                    <xdr:col>13</xdr:col>
                    <xdr:colOff>527050</xdr:colOff>
                    <xdr:row>11</xdr:row>
                    <xdr:rowOff>393700</xdr:rowOff>
                  </to>
                </anchor>
              </controlPr>
            </control>
          </mc:Choice>
        </mc:AlternateContent>
        <mc:AlternateContent xmlns:mc="http://schemas.openxmlformats.org/markup-compatibility/2006">
          <mc:Choice Requires="x14">
            <control shapeId="5223" r:id="rId32" name="Check Box 103">
              <controlPr defaultSize="0" autoFill="0" autoLine="0" autoPict="0">
                <anchor moveWithCells="1">
                  <from>
                    <xdr:col>15</xdr:col>
                    <xdr:colOff>908050</xdr:colOff>
                    <xdr:row>11</xdr:row>
                    <xdr:rowOff>152400</xdr:rowOff>
                  </from>
                  <to>
                    <xdr:col>16</xdr:col>
                    <xdr:colOff>228600</xdr:colOff>
                    <xdr:row>11</xdr:row>
                    <xdr:rowOff>431800</xdr:rowOff>
                  </to>
                </anchor>
              </controlPr>
            </control>
          </mc:Choice>
        </mc:AlternateContent>
        <mc:AlternateContent xmlns:mc="http://schemas.openxmlformats.org/markup-compatibility/2006">
          <mc:Choice Requires="x14">
            <control shapeId="5224" r:id="rId33" name="Check Box 104">
              <controlPr defaultSize="0" autoFill="0" autoLine="0" autoPict="0">
                <anchor moveWithCells="1">
                  <from>
                    <xdr:col>5</xdr:col>
                    <xdr:colOff>304800</xdr:colOff>
                    <xdr:row>8</xdr:row>
                    <xdr:rowOff>146050</xdr:rowOff>
                  </from>
                  <to>
                    <xdr:col>6</xdr:col>
                    <xdr:colOff>19050</xdr:colOff>
                    <xdr:row>8</xdr:row>
                    <xdr:rowOff>419100</xdr:rowOff>
                  </to>
                </anchor>
              </controlPr>
            </control>
          </mc:Choice>
        </mc:AlternateContent>
        <mc:AlternateContent xmlns:mc="http://schemas.openxmlformats.org/markup-compatibility/2006">
          <mc:Choice Requires="x14">
            <control shapeId="5225" r:id="rId34" name="Check Box 105">
              <controlPr defaultSize="0" autoFill="0" autoLine="0" autoPict="0">
                <anchor moveWithCells="1">
                  <from>
                    <xdr:col>8</xdr:col>
                    <xdr:colOff>95250</xdr:colOff>
                    <xdr:row>8</xdr:row>
                    <xdr:rowOff>127000</xdr:rowOff>
                  </from>
                  <to>
                    <xdr:col>8</xdr:col>
                    <xdr:colOff>374650</xdr:colOff>
                    <xdr:row>8</xdr:row>
                    <xdr:rowOff>400050</xdr:rowOff>
                  </to>
                </anchor>
              </controlPr>
            </control>
          </mc:Choice>
        </mc:AlternateContent>
        <mc:AlternateContent xmlns:mc="http://schemas.openxmlformats.org/markup-compatibility/2006">
          <mc:Choice Requires="x14">
            <control shapeId="5227" r:id="rId35" name="Check Box 107">
              <controlPr defaultSize="0" autoFill="0" autoLine="0" autoPict="0">
                <anchor moveWithCells="1">
                  <from>
                    <xdr:col>5</xdr:col>
                    <xdr:colOff>304800</xdr:colOff>
                    <xdr:row>8</xdr:row>
                    <xdr:rowOff>146050</xdr:rowOff>
                  </from>
                  <to>
                    <xdr:col>6</xdr:col>
                    <xdr:colOff>19050</xdr:colOff>
                    <xdr:row>8</xdr:row>
                    <xdr:rowOff>419100</xdr:rowOff>
                  </to>
                </anchor>
              </controlPr>
            </control>
          </mc:Choice>
        </mc:AlternateContent>
        <mc:AlternateContent xmlns:mc="http://schemas.openxmlformats.org/markup-compatibility/2006">
          <mc:Choice Requires="x14">
            <control shapeId="5229" r:id="rId36" name="Check Box 109">
              <controlPr defaultSize="0" autoFill="0" autoLine="0" autoPict="0">
                <anchor moveWithCells="1">
                  <from>
                    <xdr:col>13</xdr:col>
                    <xdr:colOff>285750</xdr:colOff>
                    <xdr:row>8</xdr:row>
                    <xdr:rowOff>146050</xdr:rowOff>
                  </from>
                  <to>
                    <xdr:col>13</xdr:col>
                    <xdr:colOff>565150</xdr:colOff>
                    <xdr:row>8</xdr:row>
                    <xdr:rowOff>419100</xdr:rowOff>
                  </to>
                </anchor>
              </controlPr>
            </control>
          </mc:Choice>
        </mc:AlternateContent>
        <mc:AlternateContent xmlns:mc="http://schemas.openxmlformats.org/markup-compatibility/2006">
          <mc:Choice Requires="x14">
            <control shapeId="5230" r:id="rId37" name="Check Box 110">
              <controlPr defaultSize="0" autoFill="0" autoLine="0" autoPict="0">
                <anchor moveWithCells="1">
                  <from>
                    <xdr:col>15</xdr:col>
                    <xdr:colOff>876300</xdr:colOff>
                    <xdr:row>8</xdr:row>
                    <xdr:rowOff>152400</xdr:rowOff>
                  </from>
                  <to>
                    <xdr:col>16</xdr:col>
                    <xdr:colOff>203200</xdr:colOff>
                    <xdr:row>8</xdr:row>
                    <xdr:rowOff>431800</xdr:rowOff>
                  </to>
                </anchor>
              </controlPr>
            </control>
          </mc:Choice>
        </mc:AlternateContent>
        <mc:AlternateContent xmlns:mc="http://schemas.openxmlformats.org/markup-compatibility/2006">
          <mc:Choice Requires="x14">
            <control shapeId="5231" r:id="rId38" name="Check Box 111">
              <controlPr defaultSize="0" autoFill="0" autoLine="0" autoPict="0">
                <anchor moveWithCells="1">
                  <from>
                    <xdr:col>8</xdr:col>
                    <xdr:colOff>82550</xdr:colOff>
                    <xdr:row>12</xdr:row>
                    <xdr:rowOff>69850</xdr:rowOff>
                  </from>
                  <to>
                    <xdr:col>9</xdr:col>
                    <xdr:colOff>101600</xdr:colOff>
                    <xdr:row>12</xdr:row>
                    <xdr:rowOff>450850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36" sqref="E36"/>
    </sheetView>
  </sheetViews>
  <sheetFormatPr defaultRowHeight="13" x14ac:dyDescent="0.2"/>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
  <sheetViews>
    <sheetView view="pageBreakPreview" zoomScaleNormal="100" zoomScaleSheetLayoutView="100" workbookViewId="0">
      <selection activeCell="P41" sqref="P41"/>
    </sheetView>
  </sheetViews>
  <sheetFormatPr defaultColWidth="9" defaultRowHeight="13" x14ac:dyDescent="0.2"/>
  <cols>
    <col min="1" max="2" width="7.453125" style="58" customWidth="1"/>
    <col min="3" max="3" width="8.90625" style="58" customWidth="1"/>
    <col min="4" max="4" width="18.08984375" style="58" customWidth="1"/>
    <col min="5" max="5" width="16.7265625" style="58" customWidth="1"/>
    <col min="6" max="6" width="17.6328125" style="58" customWidth="1"/>
    <col min="7" max="7" width="6" style="58" customWidth="1"/>
    <col min="8" max="8" width="12.36328125" style="58" customWidth="1"/>
    <col min="9" max="9" width="13.7265625" style="58" customWidth="1"/>
    <col min="10" max="10" width="16.08984375" style="58" customWidth="1"/>
    <col min="11" max="11" width="16.7265625" style="58" customWidth="1"/>
    <col min="12" max="16384" width="9" style="58"/>
  </cols>
  <sheetData>
    <row r="1" spans="1:13" ht="37.5" customHeight="1" x14ac:dyDescent="0.2">
      <c r="A1" s="50" t="s">
        <v>81</v>
      </c>
      <c r="B1" s="51" t="s">
        <v>82</v>
      </c>
      <c r="C1" s="52" t="s">
        <v>83</v>
      </c>
      <c r="D1" s="53" t="s">
        <v>84</v>
      </c>
      <c r="E1" s="53" t="s">
        <v>85</v>
      </c>
      <c r="F1" s="53" t="s">
        <v>86</v>
      </c>
      <c r="G1" s="54" t="s">
        <v>87</v>
      </c>
      <c r="H1" s="55" t="s">
        <v>88</v>
      </c>
      <c r="I1" s="53" t="s">
        <v>89</v>
      </c>
      <c r="J1" s="56" t="s">
        <v>90</v>
      </c>
      <c r="K1" s="57" t="s">
        <v>91</v>
      </c>
    </row>
    <row r="2" spans="1:13" s="59" customFormat="1" ht="43.5" customHeight="1" x14ac:dyDescent="0.2">
      <c r="A2" s="60"/>
      <c r="B2" s="60"/>
      <c r="C2" s="60"/>
      <c r="D2" s="60" t="str">
        <f>IF(申込書!C15="","",申込書!C15)</f>
        <v/>
      </c>
      <c r="E2" s="60" t="str">
        <f>IF(申込書!C20="","",申込書!C20)</f>
        <v/>
      </c>
      <c r="F2" s="60" t="str">
        <f>IF(申込書!C23="","",申込書!C23)</f>
        <v/>
      </c>
      <c r="G2" s="60"/>
      <c r="H2" s="60"/>
      <c r="I2" s="60" t="str">
        <f>IF(申込書!G15&lt;&gt;"",申込書!G15,IF(申込書!G23&lt;&gt;"",申込書!G23,""))</f>
        <v/>
      </c>
      <c r="J2" s="60" t="str">
        <f>IF(申込書!M15&lt;&gt;"",申込書!M15,IF(申込書!M23&lt;&gt;"",申込書!M23,""))</f>
        <v/>
      </c>
      <c r="K2" s="60" t="str">
        <f>IF(申込書!R15&lt;&gt;"",申込書!R15,IF(申込書!R23&lt;&gt;"",申込書!R23,""))</f>
        <v/>
      </c>
      <c r="L2" s="58"/>
      <c r="M2" s="58" t="s">
        <v>92</v>
      </c>
    </row>
  </sheetData>
  <phoneticPr fontId="1"/>
  <pageMargins left="0.25" right="0.25"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Sheet1</vt:lpstr>
      <vt:lpstr>貼り付け</vt:lpstr>
      <vt:lpstr>申込書!Print_Area</vt:lpstr>
      <vt:lpstr>貼り付け!Print_Area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2025-05-09T00:41:16Z</cp:lastPrinted>
  <dcterms:created xsi:type="dcterms:W3CDTF">2018-03-14T05:37:31Z</dcterms:created>
  <dcterms:modified xsi:type="dcterms:W3CDTF">2025-06-05T01:43:57Z</dcterms:modified>
</cp:coreProperties>
</file>