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U:\09指定管理者制度(ウツシカエ禁）\17その他\2026年度\抽選会\202607\北沢\"/>
    </mc:Choice>
  </mc:AlternateContent>
  <xr:revisionPtr revIDLastSave="0" documentId="13_ncr:1_{CAD637A4-E78D-4EB4-A185-7DEBBF01BAFD}" xr6:coauthVersionLast="47" xr6:coauthVersionMax="47" xr10:uidLastSave="{00000000-0000-0000-0000-000000000000}"/>
  <bookViews>
    <workbookView xWindow="20370" yWindow="-120" windowWidth="29040" windowHeight="15720" xr2:uid="{00000000-000D-0000-FFFF-FFFF00000000}"/>
  </bookViews>
  <sheets>
    <sheet name="ホール" sheetId="12" r:id="rId1"/>
    <sheet name="※" sheetId="13" state="hidden" r:id="rId2"/>
    <sheet name="貼り付け" sheetId="11" state="hidden" r:id="rId3"/>
  </sheets>
  <definedNames>
    <definedName name="_xlnm.Print_Area" localSheetId="0">ホール!$A$1:$BE$67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61" i="12" l="1"/>
  <c r="G2" i="11" l="1"/>
  <c r="K2" i="11" l="1"/>
  <c r="J2" i="11"/>
  <c r="I2" i="11"/>
  <c r="H2" i="11"/>
  <c r="F2" i="11"/>
  <c r="E2" i="11"/>
  <c r="D2" i="11"/>
  <c r="J65" i="12" l="1"/>
  <c r="U17" i="12"/>
  <c r="U15" i="12"/>
  <c r="U13" i="12"/>
  <c r="U11" i="12"/>
  <c r="U9" i="12"/>
  <c r="U7" i="12"/>
  <c r="N17" i="12"/>
  <c r="N15" i="12"/>
  <c r="N13" i="12"/>
  <c r="N11" i="12"/>
  <c r="N9" i="12"/>
  <c r="N7" i="12"/>
  <c r="AC17" i="12"/>
  <c r="AC15" i="12"/>
  <c r="AC13" i="12"/>
  <c r="AC11" i="12"/>
  <c r="AC9" i="12" l="1"/>
  <c r="AC7" i="12"/>
  <c r="J63" i="12"/>
  <c r="J64" i="12"/>
</calcChain>
</file>

<file path=xl/sharedStrings.xml><?xml version="1.0" encoding="utf-8"?>
<sst xmlns="http://schemas.openxmlformats.org/spreadsheetml/2006/main" count="167" uniqueCount="125">
  <si>
    <t>年</t>
    <rPh sb="0" eb="1">
      <t>ネン</t>
    </rPh>
    <phoneticPr fontId="1"/>
  </si>
  <si>
    <t>月</t>
    <rPh sb="0" eb="1">
      <t>ツキ</t>
    </rPh>
    <phoneticPr fontId="1"/>
  </si>
  <si>
    <t>日</t>
    <rPh sb="0" eb="1">
      <t>ニチ</t>
    </rPh>
    <phoneticPr fontId="1"/>
  </si>
  <si>
    <t>午前</t>
    <rPh sb="0" eb="2">
      <t>ゴゼン</t>
    </rPh>
    <phoneticPr fontId="1"/>
  </si>
  <si>
    <t>午後</t>
    <rPh sb="0" eb="2">
      <t>ゴゴ</t>
    </rPh>
    <phoneticPr fontId="1"/>
  </si>
  <si>
    <t>夜間</t>
    <rPh sb="0" eb="2">
      <t>ヤカン</t>
    </rPh>
    <phoneticPr fontId="1"/>
  </si>
  <si>
    <t>（</t>
    <phoneticPr fontId="1"/>
  </si>
  <si>
    <t>電話</t>
    <rPh sb="0" eb="2">
      <t>デンワ</t>
    </rPh>
    <phoneticPr fontId="1"/>
  </si>
  <si>
    <t>受付
番号</t>
    <rPh sb="0" eb="2">
      <t>ウケツケ</t>
    </rPh>
    <rPh sb="3" eb="5">
      <t>バンゴウ</t>
    </rPh>
    <phoneticPr fontId="1"/>
  </si>
  <si>
    <t>mailアドレス；</t>
    <phoneticPr fontId="1"/>
  </si>
  <si>
    <t>FAX；</t>
    <phoneticPr fontId="1"/>
  </si>
  <si>
    <t>お問い合わせ先：</t>
    <rPh sb="1" eb="2">
      <t>ト</t>
    </rPh>
    <rPh sb="3" eb="4">
      <t>ア</t>
    </rPh>
    <rPh sb="6" eb="7">
      <t>サキ</t>
    </rPh>
    <phoneticPr fontId="1"/>
  </si>
  <si>
    <t>世田谷サービス公社社員立会いのもと厳正に行います。</t>
    <rPh sb="0" eb="3">
      <t>セタガヤ</t>
    </rPh>
    <rPh sb="7" eb="9">
      <t>コウシャ</t>
    </rPh>
    <rPh sb="9" eb="11">
      <t>シャイン</t>
    </rPh>
    <rPh sb="11" eb="13">
      <t>タチア</t>
    </rPh>
    <rPh sb="17" eb="19">
      <t>ゲンセイ</t>
    </rPh>
    <rPh sb="20" eb="21">
      <t>オコナ</t>
    </rPh>
    <phoneticPr fontId="1"/>
  </si>
  <si>
    <t>10時より</t>
    <rPh sb="2" eb="3">
      <t>ジ</t>
    </rPh>
    <phoneticPr fontId="1"/>
  </si>
  <si>
    <t>受付NO</t>
  </si>
  <si>
    <t>受付日</t>
  </si>
  <si>
    <t>受付方法</t>
    <rPh sb="2" eb="4">
      <t>ホウホウ</t>
    </rPh>
    <phoneticPr fontId="1"/>
  </si>
  <si>
    <t>個人名</t>
    <phoneticPr fontId="1"/>
  </si>
  <si>
    <t>団体名</t>
    <phoneticPr fontId="1"/>
  </si>
  <si>
    <t>団体担当者</t>
    <rPh sb="0" eb="2">
      <t>ダンタイ</t>
    </rPh>
    <phoneticPr fontId="1"/>
  </si>
  <si>
    <t>ID有無</t>
  </si>
  <si>
    <t>ID番号</t>
  </si>
  <si>
    <t>電話番号</t>
  </si>
  <si>
    <t>メール</t>
  </si>
  <si>
    <t>FAX</t>
  </si>
  <si>
    <t/>
  </si>
  <si>
    <t>14時</t>
    <rPh sb="2" eb="3">
      <t>ジ</t>
    </rPh>
    <phoneticPr fontId="1"/>
  </si>
  <si>
    <t>メール・ＦＡＸまたは窓口での申込をお願いします。</t>
    <rPh sb="10" eb="12">
      <t>マドグチ</t>
    </rPh>
    <rPh sb="18" eb="19">
      <t>ネガ</t>
    </rPh>
    <phoneticPr fontId="1"/>
  </si>
  <si>
    <t>抽選順
NO</t>
    <rPh sb="0" eb="2">
      <t>チュウセン</t>
    </rPh>
    <rPh sb="2" eb="3">
      <t>ジュン</t>
    </rPh>
    <phoneticPr fontId="1"/>
  </si>
  <si>
    <t>利用分）</t>
    <rPh sb="0" eb="3">
      <t>リヨウブン</t>
    </rPh>
    <phoneticPr fontId="1"/>
  </si>
  <si>
    <t>曜日</t>
    <rPh sb="0" eb="2">
      <t>ヨウビ</t>
    </rPh>
    <phoneticPr fontId="1"/>
  </si>
  <si>
    <t>✔</t>
    <phoneticPr fontId="1"/>
  </si>
  <si>
    <t>利用
人数</t>
    <rPh sb="0" eb="2">
      <t>リヨウ</t>
    </rPh>
    <rPh sb="3" eb="5">
      <t>ニンズウ</t>
    </rPh>
    <phoneticPr fontId="1"/>
  </si>
  <si>
    <t>利用
目的</t>
    <rPh sb="0" eb="2">
      <t>リヨウ</t>
    </rPh>
    <rPh sb="3" eb="5">
      <t>モクテキ</t>
    </rPh>
    <phoneticPr fontId="1"/>
  </si>
  <si>
    <t>氏名</t>
    <rPh sb="0" eb="2">
      <t>シメイ</t>
    </rPh>
    <phoneticPr fontId="1"/>
  </si>
  <si>
    <t>〒</t>
    <phoneticPr fontId="1"/>
  </si>
  <si>
    <t>担当者名</t>
    <rPh sb="0" eb="4">
      <t>タントウシャメイ</t>
    </rPh>
    <phoneticPr fontId="1"/>
  </si>
  <si>
    <t>個人</t>
    <rPh sb="0" eb="2">
      <t>コジン</t>
    </rPh>
    <phoneticPr fontId="1"/>
  </si>
  <si>
    <t>団体・法人</t>
    <rPh sb="0" eb="2">
      <t>ダンタイ</t>
    </rPh>
    <rPh sb="3" eb="5">
      <t>ホウジン</t>
    </rPh>
    <phoneticPr fontId="1"/>
  </si>
  <si>
    <t>名称</t>
    <rPh sb="0" eb="2">
      <t>メイショウ</t>
    </rPh>
    <phoneticPr fontId="1"/>
  </si>
  <si>
    <t>夜間～</t>
    <rPh sb="0" eb="2">
      <t>ヤカン</t>
    </rPh>
    <phoneticPr fontId="1"/>
  </si>
  <si>
    <t>①【申込書提出方法】</t>
    <rPh sb="2" eb="5">
      <t>モウシコミショ</t>
    </rPh>
    <rPh sb="5" eb="7">
      <t>テイシュツ</t>
    </rPh>
    <rPh sb="7" eb="9">
      <t>ホウホウ</t>
    </rPh>
    <phoneticPr fontId="1"/>
  </si>
  <si>
    <t>②【申込書送付期限】</t>
    <phoneticPr fontId="1"/>
  </si>
  <si>
    <r>
      <t>※申込書到着後、</t>
    </r>
    <r>
      <rPr>
        <b/>
        <sz val="11"/>
        <rFont val="ＭＳ Ｐゴシック"/>
        <family val="3"/>
        <charset val="128"/>
      </rPr>
      <t>「受付番号」を返信</t>
    </r>
    <r>
      <rPr>
        <sz val="11"/>
        <rFont val="ＭＳ 明朝"/>
        <family val="1"/>
        <charset val="128"/>
      </rPr>
      <t>いたします。</t>
    </r>
    <rPh sb="1" eb="4">
      <t>モウシコミショ</t>
    </rPh>
    <rPh sb="4" eb="6">
      <t>トウチャク</t>
    </rPh>
    <rPh sb="6" eb="7">
      <t>ゴ</t>
    </rPh>
    <rPh sb="9" eb="11">
      <t>ウケツケ</t>
    </rPh>
    <rPh sb="11" eb="13">
      <t>バンゴウ</t>
    </rPh>
    <rPh sb="15" eb="17">
      <t>ヘンシン</t>
    </rPh>
    <phoneticPr fontId="1"/>
  </si>
  <si>
    <t>③【抽選会日時】</t>
    <rPh sb="2" eb="5">
      <t>チュウセンカイ</t>
    </rPh>
    <rPh sb="5" eb="7">
      <t>ニチジ</t>
    </rPh>
    <phoneticPr fontId="1"/>
  </si>
  <si>
    <t>④【抽選結果発表】</t>
    <rPh sb="6" eb="8">
      <t>ハッピョウ</t>
    </rPh>
    <phoneticPr fontId="1"/>
  </si>
  <si>
    <t>⑤【抽選後の空き受付】</t>
    <rPh sb="2" eb="4">
      <t>チュウセン</t>
    </rPh>
    <rPh sb="4" eb="5">
      <t>ゴ</t>
    </rPh>
    <rPh sb="6" eb="7">
      <t>ア</t>
    </rPh>
    <rPh sb="8" eb="10">
      <t>ウケツケ</t>
    </rPh>
    <phoneticPr fontId="1"/>
  </si>
  <si>
    <t>←①②確認✔</t>
    <rPh sb="3" eb="5">
      <t>カクニン</t>
    </rPh>
    <phoneticPr fontId="1"/>
  </si>
  <si>
    <t>会議</t>
  </si>
  <si>
    <t>講演会</t>
  </si>
  <si>
    <t>式典</t>
  </si>
  <si>
    <t>その他</t>
  </si>
  <si>
    <t>連絡先を教えて良い</t>
    <rPh sb="0" eb="3">
      <t>レンラクサキ</t>
    </rPh>
    <rPh sb="4" eb="5">
      <t>オシ</t>
    </rPh>
    <rPh sb="7" eb="8">
      <t>ヨ</t>
    </rPh>
    <phoneticPr fontId="1"/>
  </si>
  <si>
    <t>教えないで欲しい</t>
    <rPh sb="0" eb="1">
      <t>オシ</t>
    </rPh>
    <rPh sb="5" eb="6">
      <t>ホ</t>
    </rPh>
    <phoneticPr fontId="1"/>
  </si>
  <si>
    <t>第1希望</t>
    <rPh sb="0" eb="1">
      <t>ダイ</t>
    </rPh>
    <rPh sb="2" eb="4">
      <t>キボウ</t>
    </rPh>
    <phoneticPr fontId="1"/>
  </si>
  <si>
    <t>第2希望</t>
    <rPh sb="0" eb="1">
      <t>ダイ</t>
    </rPh>
    <rPh sb="2" eb="4">
      <t>キボウ</t>
    </rPh>
    <phoneticPr fontId="1"/>
  </si>
  <si>
    <t>第3希望</t>
    <rPh sb="0" eb="1">
      <t>ダイ</t>
    </rPh>
    <rPh sb="2" eb="4">
      <t>キボウ</t>
    </rPh>
    <phoneticPr fontId="1"/>
  </si>
  <si>
    <t>映画</t>
  </si>
  <si>
    <t>イベント</t>
  </si>
  <si>
    <t>TV撮影</t>
  </si>
  <si>
    <t>舞踏</t>
  </si>
  <si>
    <t>音楽</t>
  </si>
  <si>
    <t>リハーサル</t>
  </si>
  <si>
    <t>格闘技</t>
  </si>
  <si>
    <t>希望しない</t>
    <rPh sb="0" eb="2">
      <t>キボウ</t>
    </rPh>
    <phoneticPr fontId="1"/>
  </si>
  <si>
    <t>未定</t>
    <rPh sb="0" eb="2">
      <t>ミテイ</t>
    </rPh>
    <phoneticPr fontId="1"/>
  </si>
  <si>
    <t>基本舞台</t>
    <rPh sb="0" eb="4">
      <t>キホンブタイ</t>
    </rPh>
    <phoneticPr fontId="1"/>
  </si>
  <si>
    <t>フラット</t>
    <phoneticPr fontId="1"/>
  </si>
  <si>
    <t>円</t>
    <rPh sb="0" eb="1">
      <t>エン</t>
    </rPh>
    <phoneticPr fontId="1"/>
  </si>
  <si>
    <t>入場予定人員</t>
    <rPh sb="0" eb="4">
      <t>ニュウジョウヨテイ</t>
    </rPh>
    <rPh sb="4" eb="6">
      <t>ジンイン</t>
    </rPh>
    <phoneticPr fontId="1"/>
  </si>
  <si>
    <t>人</t>
    <rPh sb="0" eb="1">
      <t>ニン</t>
    </rPh>
    <phoneticPr fontId="1"/>
  </si>
  <si>
    <t>リハーサルあり</t>
    <phoneticPr fontId="1"/>
  </si>
  <si>
    <t>検診車あり</t>
    <rPh sb="0" eb="3">
      <t>ケンシンシャ</t>
    </rPh>
    <phoneticPr fontId="1"/>
  </si>
  <si>
    <t>第1集会室</t>
    <rPh sb="0" eb="1">
      <t>ダイ</t>
    </rPh>
    <rPh sb="2" eb="5">
      <t>シュウカイシツ</t>
    </rPh>
    <phoneticPr fontId="1"/>
  </si>
  <si>
    <t>第2集会室</t>
    <rPh sb="0" eb="1">
      <t>ダイ</t>
    </rPh>
    <rPh sb="2" eb="5">
      <t>シュウカイシツ</t>
    </rPh>
    <phoneticPr fontId="1"/>
  </si>
  <si>
    <t>ミーティングR</t>
    <phoneticPr fontId="1"/>
  </si>
  <si>
    <t>ｽｶｲｻﾛﾝ</t>
    <phoneticPr fontId="1"/>
  </si>
  <si>
    <t>townmousikomi@setagaya.co.jp</t>
    <phoneticPr fontId="1"/>
  </si>
  <si>
    <t>03-5478-8007</t>
    <phoneticPr fontId="1"/>
  </si>
  <si>
    <t>北沢タウンホール事務室</t>
    <rPh sb="0" eb="2">
      <t>キタザワ</t>
    </rPh>
    <rPh sb="8" eb="11">
      <t>ジムシツ</t>
    </rPh>
    <phoneticPr fontId="1"/>
  </si>
  <si>
    <t>03-5478-8006</t>
    <phoneticPr fontId="1"/>
  </si>
  <si>
    <r>
      <t>北沢タウンホール</t>
    </r>
    <r>
      <rPr>
        <b/>
        <sz val="16"/>
        <color rgb="FF00B050"/>
        <rFont val="ＭＳ Ｐゴシック"/>
        <family val="3"/>
        <charset val="128"/>
        <scheme val="minor"/>
      </rPr>
      <t>【ホール】</t>
    </r>
    <r>
      <rPr>
        <b/>
        <sz val="16"/>
        <color theme="1"/>
        <rFont val="ＭＳ Ｐゴシック"/>
        <family val="3"/>
        <charset val="128"/>
        <scheme val="minor"/>
      </rPr>
      <t>抽選申込書</t>
    </r>
    <rPh sb="0" eb="2">
      <t>キタザワ</t>
    </rPh>
    <rPh sb="13" eb="18">
      <t>チュウセンモウシコミショ</t>
    </rPh>
    <phoneticPr fontId="1"/>
  </si>
  <si>
    <t>※利用時間帯がホールと異なる場合は具体的に記入→</t>
    <rPh sb="1" eb="5">
      <t>リヨウジカン</t>
    </rPh>
    <rPh sb="5" eb="6">
      <t>タイ</t>
    </rPh>
    <rPh sb="11" eb="12">
      <t>コト</t>
    </rPh>
    <rPh sb="14" eb="16">
      <t>バアイ</t>
    </rPh>
    <rPh sb="17" eb="20">
      <t>グタイテキ</t>
    </rPh>
    <rPh sb="21" eb="23">
      <t>キニュウ</t>
    </rPh>
    <phoneticPr fontId="1"/>
  </si>
  <si>
    <t>※連続利用可能日は3日間です</t>
    <rPh sb="1" eb="3">
      <t>レンゾク</t>
    </rPh>
    <rPh sb="3" eb="5">
      <t>リヨウ</t>
    </rPh>
    <rPh sb="5" eb="7">
      <t>カノウ</t>
    </rPh>
    <rPh sb="7" eb="8">
      <t>ビ</t>
    </rPh>
    <rPh sb="10" eb="12">
      <t>カカン</t>
    </rPh>
    <phoneticPr fontId="1"/>
  </si>
  <si>
    <t>ご利用希望の時間帯の□に✔してください</t>
    <rPh sb="1" eb="3">
      <t>リヨウ</t>
    </rPh>
    <rPh sb="3" eb="5">
      <t>キボウ</t>
    </rPh>
    <rPh sb="6" eb="9">
      <t>ジカンタイ</t>
    </rPh>
    <phoneticPr fontId="1"/>
  </si>
  <si>
    <t>北沢タウンホールホームページ「お知らせ欄」で発表します。</t>
    <rPh sb="0" eb="2">
      <t>キタザワ</t>
    </rPh>
    <rPh sb="16" eb="17">
      <t>シ</t>
    </rPh>
    <rPh sb="19" eb="20">
      <t>ラン</t>
    </rPh>
    <rPh sb="22" eb="24">
      <t>ハッピョウ</t>
    </rPh>
    <phoneticPr fontId="1"/>
  </si>
  <si>
    <t>17時必着</t>
    <rPh sb="2" eb="3">
      <t>ジ</t>
    </rPh>
    <rPh sb="3" eb="5">
      <t>ヒッチャク</t>
    </rPh>
    <phoneticPr fontId="1"/>
  </si>
  <si>
    <t>電話、窓口、世田谷区立区民会館予約システムで随時受付いたします。</t>
    <rPh sb="0" eb="2">
      <t>デンワ</t>
    </rPh>
    <rPh sb="3" eb="5">
      <t>マドグチ</t>
    </rPh>
    <rPh sb="6" eb="9">
      <t>セタガヤ</t>
    </rPh>
    <rPh sb="9" eb="11">
      <t>クリツ</t>
    </rPh>
    <rPh sb="11" eb="13">
      <t>クミン</t>
    </rPh>
    <rPh sb="13" eb="15">
      <t>カイカン</t>
    </rPh>
    <rPh sb="15" eb="17">
      <t>ヨヤク</t>
    </rPh>
    <rPh sb="22" eb="24">
      <t>ズイジ</t>
    </rPh>
    <rPh sb="24" eb="26">
      <t>ウケツケ</t>
    </rPh>
    <phoneticPr fontId="1"/>
  </si>
  <si>
    <t>②領収書のあて先は申請者名になります。抽選後の変更はできません。</t>
    <rPh sb="1" eb="4">
      <t>リョウシュウショ</t>
    </rPh>
    <rPh sb="7" eb="8">
      <t>サキ</t>
    </rPh>
    <rPh sb="9" eb="12">
      <t>シンセイシャ</t>
    </rPh>
    <rPh sb="12" eb="13">
      <t>メイ</t>
    </rPh>
    <rPh sb="19" eb="22">
      <t>チュウセンゴ</t>
    </rPh>
    <rPh sb="23" eb="25">
      <t>ヘンコウ</t>
    </rPh>
    <phoneticPr fontId="1"/>
  </si>
  <si>
    <t>※受付番号は抽選結果確認のために必要ですので大切に保管ください。抽選会当日の9:30までに受付番号の返信がない場合はホール事務室にご連絡ください</t>
    <rPh sb="1" eb="3">
      <t>ウケツケ</t>
    </rPh>
    <rPh sb="3" eb="5">
      <t>バンゴウ</t>
    </rPh>
    <rPh sb="6" eb="8">
      <t>チュウセン</t>
    </rPh>
    <rPh sb="8" eb="10">
      <t>ケッカ</t>
    </rPh>
    <rPh sb="10" eb="12">
      <t>カクニン</t>
    </rPh>
    <rPh sb="22" eb="24">
      <t>タイセツ</t>
    </rPh>
    <rPh sb="25" eb="27">
      <t>ホカン</t>
    </rPh>
    <rPh sb="61" eb="64">
      <t>ジムシツ</t>
    </rPh>
    <phoneticPr fontId="1"/>
  </si>
  <si>
    <t>フリガナ</t>
    <phoneticPr fontId="1"/>
  </si>
  <si>
    <t>を希望する</t>
    <rPh sb="1" eb="3">
      <t>キボウ</t>
    </rPh>
    <phoneticPr fontId="1"/>
  </si>
  <si>
    <t>変形</t>
    <rPh sb="0" eb="2">
      <t>ヘンケイ</t>
    </rPh>
    <phoneticPr fontId="1"/>
  </si>
  <si>
    <t>①別記の「使用についてのお願い（注意事項）」を確認・了解した。</t>
    <rPh sb="1" eb="3">
      <t>ベッキ</t>
    </rPh>
    <rPh sb="5" eb="7">
      <t>シヨウ</t>
    </rPh>
    <rPh sb="13" eb="14">
      <t>ネガ</t>
    </rPh>
    <rPh sb="16" eb="18">
      <t>チュウイ</t>
    </rPh>
    <rPh sb="18" eb="20">
      <t>ジコウ</t>
    </rPh>
    <rPh sb="23" eb="25">
      <t>カクニン</t>
    </rPh>
    <rPh sb="26" eb="28">
      <t>リョウカイ</t>
    </rPh>
    <phoneticPr fontId="1"/>
  </si>
  <si>
    <t>連絡先
の紹介</t>
    <rPh sb="0" eb="3">
      <t>レンラクサキ</t>
    </rPh>
    <rPh sb="5" eb="7">
      <t>ショウカイ</t>
    </rPh>
    <phoneticPr fontId="1"/>
  </si>
  <si>
    <t>可→</t>
    <rPh sb="0" eb="1">
      <t>カ</t>
    </rPh>
    <phoneticPr fontId="1"/>
  </si>
  <si>
    <t>不可→</t>
    <rPh sb="0" eb="2">
      <t>フカ</t>
    </rPh>
    <phoneticPr fontId="1"/>
  </si>
  <si>
    <t>電話番号</t>
    <rPh sb="0" eb="2">
      <t>デンワ</t>
    </rPh>
    <rPh sb="2" eb="4">
      <t>バンゴウ</t>
    </rPh>
    <phoneticPr fontId="1"/>
  </si>
  <si>
    <t>メールアドレス</t>
    <phoneticPr fontId="1"/>
  </si>
  <si>
    <t>電話番号、メールアドレスいずれも可</t>
    <rPh sb="0" eb="4">
      <t>デンワバンゴウ</t>
    </rPh>
    <rPh sb="16" eb="17">
      <t>カ</t>
    </rPh>
    <phoneticPr fontId="1"/>
  </si>
  <si>
    <t>※連絡先の紹介が「可」の場合、紹介してよい連絡先を選択→</t>
    <rPh sb="1" eb="4">
      <t>レンラクサキ</t>
    </rPh>
    <rPh sb="5" eb="7">
      <t>ショウカイ</t>
    </rPh>
    <rPh sb="9" eb="10">
      <t>カ</t>
    </rPh>
    <rPh sb="12" eb="14">
      <t>バアイ</t>
    </rPh>
    <rPh sb="15" eb="17">
      <t>ショウカイ</t>
    </rPh>
    <rPh sb="21" eb="24">
      <t>レンラクサキ</t>
    </rPh>
    <rPh sb="25" eb="27">
      <t>センタク</t>
    </rPh>
    <phoneticPr fontId="1"/>
  </si>
  <si>
    <t>世田谷アーティストバンク　ライセンス証の有無</t>
    <rPh sb="0" eb="3">
      <t>セタガヤ</t>
    </rPh>
    <rPh sb="18" eb="19">
      <t>ショウ</t>
    </rPh>
    <rPh sb="20" eb="22">
      <t>ウム</t>
    </rPh>
    <phoneticPr fontId="1"/>
  </si>
  <si>
    <t>　　なし・不明　　　あり</t>
    <rPh sb="5" eb="7">
      <t>フメイ</t>
    </rPh>
    <phoneticPr fontId="1"/>
  </si>
  <si>
    <t>・（個人申請）：氏名、電話番号　・(団体・法人申請)：名称、担当者名、電話番号</t>
    <rPh sb="30" eb="33">
      <t>タントウシャ</t>
    </rPh>
    <rPh sb="33" eb="34">
      <t>ナ</t>
    </rPh>
    <rPh sb="35" eb="37">
      <t>デンワ</t>
    </rPh>
    <rPh sb="37" eb="39">
      <t>バンゴウ</t>
    </rPh>
    <phoneticPr fontId="1"/>
  </si>
  <si>
    <t>催しで物品等を販売する予定</t>
    <phoneticPr fontId="1"/>
  </si>
  <si>
    <t>あり</t>
    <phoneticPr fontId="1"/>
  </si>
  <si>
    <t>なし</t>
    <phoneticPr fontId="1"/>
  </si>
  <si>
    <t>区民会館予約システム利用者ID</t>
    <rPh sb="0" eb="4">
      <t>クミンカイカン</t>
    </rPh>
    <rPh sb="4" eb="6">
      <t>ヨヤク</t>
    </rPh>
    <rPh sb="10" eb="13">
      <t>リヨウシャ</t>
    </rPh>
    <phoneticPr fontId="1"/>
  </si>
  <si>
    <t>番号記入→</t>
    <rPh sb="0" eb="4">
      <t>バンゴウキニュウ</t>
    </rPh>
    <phoneticPr fontId="1"/>
  </si>
  <si>
    <r>
      <t xml:space="preserve">
ホール
利用希望日時
</t>
    </r>
    <r>
      <rPr>
        <sz val="11"/>
        <color theme="1"/>
        <rFont val="ＭＳ Ｐゴシック"/>
        <family val="3"/>
        <charset val="128"/>
        <scheme val="minor"/>
      </rPr>
      <t>※3日間希望だが
2日又は1日でも
可の場合は
第2・第3希望に記入</t>
    </r>
    <r>
      <rPr>
        <sz val="14"/>
        <color theme="1"/>
        <rFont val="ＭＳ Ｐゴシック"/>
        <family val="3"/>
        <charset val="128"/>
        <scheme val="minor"/>
      </rPr>
      <t xml:space="preserve">
</t>
    </r>
    <r>
      <rPr>
        <sz val="11"/>
        <color theme="1"/>
        <rFont val="ＭＳ Ｐゴシック"/>
        <family val="3"/>
        <charset val="128"/>
        <scheme val="minor"/>
      </rPr>
      <t>してください。</t>
    </r>
    <r>
      <rPr>
        <sz val="14"/>
        <color theme="1"/>
        <rFont val="ＭＳ Ｐゴシック"/>
        <family val="3"/>
        <charset val="128"/>
        <scheme val="minor"/>
      </rPr>
      <t xml:space="preserve">
</t>
    </r>
    <r>
      <rPr>
        <b/>
        <sz val="14"/>
        <color rgb="FFFF0000"/>
        <rFont val="ＭＳ Ｐゴシック"/>
        <family val="3"/>
        <charset val="128"/>
        <scheme val="minor"/>
      </rPr>
      <t>※</t>
    </r>
    <rPh sb="5" eb="10">
      <t>リヨウキボウビ</t>
    </rPh>
    <rPh sb="10" eb="11">
      <t>ジ</t>
    </rPh>
    <rPh sb="15" eb="17">
      <t>カカン</t>
    </rPh>
    <rPh sb="17" eb="19">
      <t>キボウ</t>
    </rPh>
    <rPh sb="23" eb="24">
      <t>カ</t>
    </rPh>
    <rPh sb="24" eb="25">
      <t>マタ</t>
    </rPh>
    <rPh sb="27" eb="28">
      <t>ニチ</t>
    </rPh>
    <rPh sb="31" eb="32">
      <t>カ</t>
    </rPh>
    <rPh sb="33" eb="35">
      <t>バアイ</t>
    </rPh>
    <rPh sb="37" eb="38">
      <t>ダイ</t>
    </rPh>
    <rPh sb="40" eb="41">
      <t>ダイ</t>
    </rPh>
    <rPh sb="42" eb="44">
      <t>キボウ</t>
    </rPh>
    <rPh sb="45" eb="47">
      <t>キニュウ</t>
    </rPh>
    <phoneticPr fontId="1"/>
  </si>
  <si>
    <r>
      <t>集会室（有料）の
希望有無</t>
    </r>
    <r>
      <rPr>
        <b/>
        <sz val="12"/>
        <color rgb="FFFF0000"/>
        <rFont val="ＭＳ Ｐゴシック"/>
        <family val="3"/>
        <charset val="128"/>
        <scheme val="minor"/>
      </rPr>
      <t>※</t>
    </r>
    <rPh sb="0" eb="3">
      <t>シュウカイシツ</t>
    </rPh>
    <rPh sb="4" eb="6">
      <t>ユウリョウ</t>
    </rPh>
    <rPh sb="9" eb="11">
      <t>キボウ</t>
    </rPh>
    <rPh sb="11" eb="13">
      <t>ウム</t>
    </rPh>
    <phoneticPr fontId="1"/>
  </si>
  <si>
    <r>
      <t>催事名（看板名）</t>
    </r>
    <r>
      <rPr>
        <b/>
        <sz val="11"/>
        <color rgb="FFFF0000"/>
        <rFont val="ＭＳ Ｐゴシック"/>
        <family val="3"/>
        <charset val="128"/>
        <scheme val="minor"/>
      </rPr>
      <t>※</t>
    </r>
    <rPh sb="0" eb="3">
      <t>サイジメイ</t>
    </rPh>
    <rPh sb="4" eb="7">
      <t>カンバンメイ</t>
    </rPh>
    <phoneticPr fontId="1"/>
  </si>
  <si>
    <r>
      <t>舞台形式　</t>
    </r>
    <r>
      <rPr>
        <b/>
        <sz val="11"/>
        <color rgb="FFFF0000"/>
        <rFont val="ＭＳ Ｐゴシック"/>
        <family val="3"/>
        <charset val="128"/>
        <scheme val="minor"/>
      </rPr>
      <t>※</t>
    </r>
    <rPh sb="0" eb="2">
      <t>ブタイ</t>
    </rPh>
    <rPh sb="2" eb="4">
      <t>ケイシキ</t>
    </rPh>
    <phoneticPr fontId="1"/>
  </si>
  <si>
    <r>
      <t>料金設定有の場合
（入場料・視聴料）</t>
    </r>
    <r>
      <rPr>
        <b/>
        <sz val="11"/>
        <color rgb="FFFF0000"/>
        <rFont val="ＭＳ Ｐゴシック"/>
        <family val="3"/>
        <charset val="128"/>
        <scheme val="minor"/>
      </rPr>
      <t>※</t>
    </r>
    <rPh sb="0" eb="2">
      <t>リョウキン</t>
    </rPh>
    <rPh sb="2" eb="4">
      <t>セッテイ</t>
    </rPh>
    <rPh sb="4" eb="5">
      <t>アリ</t>
    </rPh>
    <rPh sb="6" eb="8">
      <t>バアイ</t>
    </rPh>
    <rPh sb="10" eb="13">
      <t>ニュウジョウリョウ</t>
    </rPh>
    <rPh sb="14" eb="16">
      <t>シチョウ</t>
    </rPh>
    <rPh sb="16" eb="17">
      <t>リョウ</t>
    </rPh>
    <phoneticPr fontId="1"/>
  </si>
  <si>
    <r>
      <t xml:space="preserve">注意事項等の確認✔　
</t>
    </r>
    <r>
      <rPr>
        <b/>
        <sz val="11"/>
        <color rgb="FFFF0000"/>
        <rFont val="ＭＳ Ｐゴシック"/>
        <family val="3"/>
        <charset val="128"/>
        <scheme val="minor"/>
      </rPr>
      <t>※</t>
    </r>
    <rPh sb="0" eb="5">
      <t>チュウイジコウトウ</t>
    </rPh>
    <rPh sb="6" eb="8">
      <t>カクニン</t>
    </rPh>
    <phoneticPr fontId="1"/>
  </si>
  <si>
    <r>
      <t>申請者</t>
    </r>
    <r>
      <rPr>
        <b/>
        <sz val="11"/>
        <color rgb="FFFF0000"/>
        <rFont val="ＭＳ Ｐゴシック"/>
        <family val="3"/>
        <charset val="128"/>
        <scheme val="minor"/>
      </rPr>
      <t>※</t>
    </r>
    <rPh sb="0" eb="3">
      <t>シンセイシャ</t>
    </rPh>
    <phoneticPr fontId="1"/>
  </si>
  <si>
    <t>電話：</t>
    <rPh sb="0" eb="2">
      <t>デンワ</t>
    </rPh>
    <phoneticPr fontId="1"/>
  </si>
  <si>
    <r>
      <rPr>
        <b/>
        <sz val="11"/>
        <color rgb="FFFF0000"/>
        <rFont val="ＭＳ Ｐゴシック"/>
        <family val="3"/>
        <charset val="128"/>
        <scheme val="minor"/>
      </rPr>
      <t>※</t>
    </r>
    <r>
      <rPr>
        <b/>
        <sz val="11"/>
        <color theme="1"/>
        <rFont val="ＭＳ Ｐゴシック"/>
        <family val="3"/>
        <charset val="128"/>
        <scheme val="minor"/>
      </rPr>
      <t>の項目は必須事項です。必ずご記入ください。</t>
    </r>
    <rPh sb="2" eb="4">
      <t>コウモク</t>
    </rPh>
    <rPh sb="5" eb="7">
      <t>ヒッス</t>
    </rPh>
    <rPh sb="7" eb="9">
      <t>ジコウ</t>
    </rPh>
    <rPh sb="12" eb="13">
      <t>カナラ</t>
    </rPh>
    <rPh sb="15" eb="17">
      <t>キニュウ</t>
    </rPh>
    <phoneticPr fontId="1"/>
  </si>
  <si>
    <r>
      <t xml:space="preserve">催事内容
</t>
    </r>
    <r>
      <rPr>
        <sz val="9"/>
        <rFont val="ＭＳ Ｐゴシック"/>
        <family val="3"/>
        <charset val="128"/>
        <scheme val="minor"/>
      </rPr>
      <t>なるべく詳細に記載下さい</t>
    </r>
    <r>
      <rPr>
        <sz val="10"/>
        <rFont val="ＭＳ Ｐゴシック"/>
        <family val="3"/>
        <charset val="128"/>
        <scheme val="minor"/>
      </rPr>
      <t xml:space="preserve">
</t>
    </r>
    <r>
      <rPr>
        <b/>
        <sz val="10"/>
        <color rgb="FFFF0000"/>
        <rFont val="ＭＳ Ｐゴシック"/>
        <family val="3"/>
        <charset val="128"/>
        <scheme val="minor"/>
      </rPr>
      <t>※</t>
    </r>
    <rPh sb="0" eb="4">
      <t>サイジナイヨウ</t>
    </rPh>
    <rPh sb="9" eb="11">
      <t>ショウサイ</t>
    </rPh>
    <rPh sb="12" eb="14">
      <t>キサイ</t>
    </rPh>
    <rPh sb="14" eb="15">
      <t>クダ</t>
    </rPh>
    <phoneticPr fontId="1"/>
  </si>
  <si>
    <t>※催事名・催事内容の記載がない場合、ご連絡させていただきます。　ご連絡つかない場合は、申込をキャンセルさせていただく場合ございますので、予めご了承ください。</t>
    <rPh sb="1" eb="4">
      <t>サイジメイ</t>
    </rPh>
    <rPh sb="5" eb="9">
      <t>サイジナイヨウ</t>
    </rPh>
    <rPh sb="10" eb="12">
      <t>キサイ</t>
    </rPh>
    <rPh sb="15" eb="17">
      <t>バアイ</t>
    </rPh>
    <rPh sb="19" eb="21">
      <t>レンラク</t>
    </rPh>
    <rPh sb="33" eb="35">
      <t>レンラク</t>
    </rPh>
    <rPh sb="39" eb="41">
      <t>バアイ</t>
    </rPh>
    <rPh sb="43" eb="45">
      <t>モウシコミ</t>
    </rPh>
    <rPh sb="58" eb="60">
      <t>バアイ</t>
    </rPh>
    <rPh sb="68" eb="69">
      <t>アラカジ</t>
    </rPh>
    <rPh sb="71" eb="73">
      <t>リョウショウ</t>
    </rPh>
    <phoneticPr fontId="1"/>
  </si>
  <si>
    <r>
      <rPr>
        <sz val="9"/>
        <color rgb="FFFF0000"/>
        <rFont val="ＭＳ Ｐゴシック"/>
        <family val="3"/>
        <charset val="128"/>
        <scheme val="minor"/>
      </rPr>
      <t>利用者IDのご記載がある場合</t>
    </r>
    <r>
      <rPr>
        <sz val="9"/>
        <color theme="1"/>
        <rFont val="ＭＳ Ｐゴシック"/>
        <family val="3"/>
        <charset val="128"/>
        <scheme val="minor"/>
      </rPr>
      <t>は、入力項目を省略できます。以下の項目のみご入力いただければ問題ございません。　★：記載不要項目</t>
    </r>
    <rPh sb="7" eb="9">
      <t>キサイ</t>
    </rPh>
    <rPh sb="12" eb="14">
      <t>バアイ</t>
    </rPh>
    <rPh sb="16" eb="18">
      <t>ニュウリョク</t>
    </rPh>
    <rPh sb="18" eb="20">
      <t>コウモク</t>
    </rPh>
    <rPh sb="21" eb="23">
      <t>ショウリャク</t>
    </rPh>
    <rPh sb="28" eb="30">
      <t>イカ</t>
    </rPh>
    <rPh sb="31" eb="33">
      <t>コウモク</t>
    </rPh>
    <rPh sb="36" eb="38">
      <t>ニュウリョク</t>
    </rPh>
    <rPh sb="44" eb="46">
      <t>モンダイ</t>
    </rPh>
    <phoneticPr fontId="1"/>
  </si>
  <si>
    <t>FAX★</t>
    <phoneticPr fontId="1"/>
  </si>
  <si>
    <t>代表者名★</t>
    <rPh sb="0" eb="4">
      <t>ダイヒョウシャメイ</t>
    </rPh>
    <phoneticPr fontId="1"/>
  </si>
  <si>
    <r>
      <t xml:space="preserve">mail </t>
    </r>
    <r>
      <rPr>
        <sz val="9"/>
        <color theme="1"/>
        <rFont val="ＭＳ Ｐゴシック"/>
        <family val="3"/>
        <charset val="128"/>
        <scheme val="minor"/>
      </rPr>
      <t>★</t>
    </r>
    <phoneticPr fontId="1"/>
  </si>
  <si>
    <r>
      <t>住所</t>
    </r>
    <r>
      <rPr>
        <sz val="9"/>
        <color theme="1"/>
        <rFont val="ＭＳ Ｐゴシック"/>
        <family val="3"/>
        <charset val="128"/>
        <scheme val="minor"/>
      </rPr>
      <t>★</t>
    </r>
    <rPh sb="0" eb="2">
      <t>ジュウショ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</si>
</sst>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aaa"/>
    <numFmt numFmtId="177" formatCode="yyyy&quot;年&quot;m&quot;月&quot;d&quot;日（&quot;aaa&quot;)&quot;"/>
    <numFmt numFmtId="178" formatCode="m&quot;月&quot;d&quot;日（&quot;aaa&quot;)&quot;"/>
    <numFmt numFmtId="179" formatCode="000000"/>
    <numFmt numFmtId="180" formatCode="m&quot;月&quot;d&quot;日&quot;;@"/>
    <numFmt numFmtId="181" formatCode="0_ &quot;人&quot;"/>
  </numFmts>
  <fonts count="53" x14ac:knownFonts="1">
    <font>
      <sz val="11"/>
      <color theme="1"/>
      <name val="ＭＳ Ｐゴシック"/>
      <family val="2"/>
      <charset val="128"/>
      <scheme val="minor"/>
    </font>
    <font>
      <sz val="6"/>
      <name val="ＭＳ Ｐゴシック"/>
      <family val="2"/>
      <charset val="128"/>
      <scheme val="minor"/>
    </font>
    <font>
      <sz val="14"/>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b/>
      <sz val="18"/>
      <color theme="1"/>
      <name val="ＭＳ Ｐゴシック"/>
      <family val="3"/>
      <charset val="128"/>
      <scheme val="minor"/>
    </font>
    <font>
      <b/>
      <sz val="14"/>
      <color theme="1"/>
      <name val="ＭＳ Ｐゴシック"/>
      <family val="3"/>
      <charset val="128"/>
      <scheme val="minor"/>
    </font>
    <font>
      <b/>
      <sz val="12"/>
      <color theme="1"/>
      <name val="ＭＳ Ｐゴシック"/>
      <family val="3"/>
      <charset val="128"/>
      <scheme val="minor"/>
    </font>
    <font>
      <b/>
      <sz val="14"/>
      <color theme="1"/>
      <name val="ＭＳ 明朝"/>
      <family val="1"/>
      <charset val="128"/>
    </font>
    <font>
      <sz val="15"/>
      <color theme="1"/>
      <name val="ＭＳ 明朝"/>
      <family val="1"/>
      <charset val="128"/>
    </font>
    <font>
      <b/>
      <sz val="16"/>
      <name val="ＭＳ Ｐゴシック"/>
      <family val="3"/>
      <charset val="128"/>
      <scheme val="minor"/>
    </font>
    <font>
      <sz val="12"/>
      <color theme="1"/>
      <name val="ＭＳ Ｐゴシック"/>
      <family val="3"/>
      <charset val="128"/>
      <scheme val="minor"/>
    </font>
    <font>
      <b/>
      <sz val="11"/>
      <color theme="0"/>
      <name val="ＭＳ Ｐゴシック"/>
      <family val="2"/>
      <charset val="128"/>
      <scheme val="minor"/>
    </font>
    <font>
      <b/>
      <sz val="11"/>
      <color rgb="FFFF0000"/>
      <name val="ＭＳ Ｐゴシック"/>
      <family val="2"/>
      <charset val="128"/>
      <scheme val="minor"/>
    </font>
    <font>
      <b/>
      <sz val="11"/>
      <color rgb="FFFF0000"/>
      <name val="ＭＳ Ｐゴシック"/>
      <family val="3"/>
      <charset val="128"/>
      <scheme val="minor"/>
    </font>
    <font>
      <b/>
      <sz val="11"/>
      <color theme="0"/>
      <name val="ＭＳ Ｐゴシック"/>
      <family val="3"/>
      <charset val="128"/>
      <scheme val="minor"/>
    </font>
    <font>
      <sz val="14"/>
      <color theme="1"/>
      <name val="ＭＳ Ｐゴシック"/>
      <family val="2"/>
      <charset val="128"/>
      <scheme val="minor"/>
    </font>
    <font>
      <b/>
      <sz val="14"/>
      <name val="ＭＳ ゴシック"/>
      <family val="3"/>
      <charset val="128"/>
    </font>
    <font>
      <b/>
      <sz val="14"/>
      <color rgb="FF0070C0"/>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8"/>
      <color theme="1"/>
      <name val="ＭＳ Ｐゴシック"/>
      <family val="3"/>
      <charset val="128"/>
      <scheme val="minor"/>
    </font>
    <font>
      <b/>
      <sz val="11"/>
      <color theme="1"/>
      <name val="ＭＳ Ｐゴシック"/>
      <family val="3"/>
      <charset val="128"/>
      <scheme val="minor"/>
    </font>
    <font>
      <b/>
      <sz val="12"/>
      <name val="ＭＳ ゴシック"/>
      <family val="3"/>
      <charset val="128"/>
    </font>
    <font>
      <sz val="11"/>
      <name val="ＭＳ 明朝"/>
      <family val="1"/>
      <charset val="128"/>
    </font>
    <font>
      <b/>
      <sz val="11"/>
      <name val="ＭＳ Ｐゴシック"/>
      <family val="3"/>
      <charset val="128"/>
    </font>
    <font>
      <b/>
      <sz val="11"/>
      <name val="ＭＳ ゴシック"/>
      <family val="3"/>
      <charset val="128"/>
    </font>
    <font>
      <sz val="9"/>
      <color rgb="FF000000"/>
      <name val="游ゴシック Medium"/>
      <family val="3"/>
      <charset val="128"/>
    </font>
    <font>
      <sz val="9"/>
      <color theme="1"/>
      <name val="ＭＳ Ｐゴシック"/>
      <family val="3"/>
      <charset val="128"/>
      <scheme val="minor"/>
    </font>
    <font>
      <b/>
      <sz val="9"/>
      <name val="游ゴシック"/>
      <family val="3"/>
      <charset val="128"/>
    </font>
    <font>
      <sz val="11"/>
      <color theme="1"/>
      <name val="ＭＳ Ｐゴシック"/>
      <family val="2"/>
      <charset val="128"/>
      <scheme val="minor"/>
    </font>
    <font>
      <u/>
      <sz val="11"/>
      <color theme="10"/>
      <name val="ＭＳ Ｐゴシック"/>
      <family val="2"/>
      <charset val="128"/>
      <scheme val="minor"/>
    </font>
    <font>
      <u/>
      <sz val="14"/>
      <color theme="10"/>
      <name val="ＭＳ Ｐゴシック"/>
      <family val="3"/>
      <charset val="128"/>
      <scheme val="minor"/>
    </font>
    <font>
      <b/>
      <sz val="18"/>
      <color rgb="FFFF0000"/>
      <name val="ＭＳ Ｐゴシック"/>
      <family val="3"/>
      <charset val="128"/>
      <scheme val="minor"/>
    </font>
    <font>
      <b/>
      <sz val="16"/>
      <color rgb="FF00B050"/>
      <name val="ＭＳ Ｐゴシック"/>
      <family val="3"/>
      <charset val="128"/>
      <scheme val="minor"/>
    </font>
    <font>
      <sz val="9"/>
      <name val="ＭＳ Ｐゴシック"/>
      <family val="3"/>
      <charset val="128"/>
      <scheme val="minor"/>
    </font>
    <font>
      <b/>
      <sz val="16"/>
      <color theme="10"/>
      <name val="ＭＳ Ｐゴシック"/>
      <family val="3"/>
      <charset val="128"/>
      <scheme val="minor"/>
    </font>
    <font>
      <b/>
      <sz val="8"/>
      <name val="ＭＳ Ｐゴシック"/>
      <family val="3"/>
      <charset val="128"/>
    </font>
    <font>
      <sz val="6"/>
      <color theme="1"/>
      <name val="ＭＳ Ｐゴシック"/>
      <family val="3"/>
      <charset val="128"/>
      <scheme val="minor"/>
    </font>
    <font>
      <sz val="10"/>
      <color rgb="FF0000FF"/>
      <name val="ＭＳ Ｐゴシック"/>
      <family val="3"/>
      <charset val="128"/>
    </font>
    <font>
      <sz val="9"/>
      <color rgb="FFFF0000"/>
      <name val="ＭＳ Ｐゴシック"/>
      <family val="3"/>
      <charset val="128"/>
      <scheme val="minor"/>
    </font>
    <font>
      <sz val="7"/>
      <color theme="1"/>
      <name val="ＭＳ Ｐゴシック"/>
      <family val="3"/>
      <charset val="128"/>
      <scheme val="minor"/>
    </font>
    <font>
      <sz val="8"/>
      <name val="ＭＳ Ｐゴシック"/>
      <family val="3"/>
      <charset val="128"/>
      <scheme val="minor"/>
    </font>
    <font>
      <sz val="7.5"/>
      <color theme="1"/>
      <name val="ＭＳ Ｐゴシック"/>
      <family val="3"/>
      <charset val="128"/>
      <scheme val="minor"/>
    </font>
    <font>
      <b/>
      <sz val="14"/>
      <name val="ＭＳ Ｐゴシック"/>
      <family val="3"/>
      <charset val="128"/>
      <scheme val="minor"/>
    </font>
    <font>
      <b/>
      <sz val="18"/>
      <name val="ＭＳ Ｐゴシック"/>
      <family val="3"/>
      <charset val="128"/>
      <scheme val="minor"/>
    </font>
    <font>
      <sz val="11"/>
      <name val="ＭＳ Ｐゴシック"/>
      <family val="2"/>
      <charset val="128"/>
      <scheme val="minor"/>
    </font>
    <font>
      <sz val="10"/>
      <name val="ＭＳ Ｐゴシック"/>
      <family val="3"/>
      <charset val="128"/>
      <scheme val="minor"/>
    </font>
    <font>
      <sz val="11"/>
      <color theme="1"/>
      <name val="ＭＳ Ｐゴシック"/>
      <family val="3"/>
      <charset val="128"/>
    </font>
    <font>
      <b/>
      <sz val="14"/>
      <color rgb="FFFF0000"/>
      <name val="ＭＳ Ｐゴシック"/>
      <family val="3"/>
      <charset val="128"/>
      <scheme val="minor"/>
    </font>
    <font>
      <b/>
      <sz val="12"/>
      <color rgb="FFFF0000"/>
      <name val="ＭＳ Ｐゴシック"/>
      <family val="3"/>
      <charset val="128"/>
      <scheme val="minor"/>
    </font>
    <font>
      <b/>
      <sz val="10"/>
      <color rgb="FFFF0000"/>
      <name val="ＭＳ Ｐゴシック"/>
      <family val="3"/>
      <charset val="128"/>
      <scheme val="minor"/>
    </font>
    <font>
      <sz val="12"/>
      <name val="ＭＳ Ｐゴシック"/>
      <family val="3"/>
      <charset val="128"/>
      <scheme val="minor"/>
    </font>
  </fonts>
  <fills count="6">
    <fill>
      <patternFill patternType="none"/>
    </fill>
    <fill>
      <patternFill patternType="gray125"/>
    </fill>
    <fill>
      <patternFill patternType="solid">
        <fgColor theme="0"/>
        <bgColor indexed="64"/>
      </patternFill>
    </fill>
    <fill>
      <patternFill patternType="solid">
        <fgColor theme="4" tint="0.59999389629810485"/>
        <bgColor theme="9"/>
      </patternFill>
    </fill>
    <fill>
      <patternFill patternType="solid">
        <fgColor theme="2"/>
        <bgColor indexed="64"/>
      </patternFill>
    </fill>
    <fill>
      <patternFill patternType="solid">
        <fgColor rgb="FFFFFFFF"/>
        <bgColor indexed="64"/>
      </patternFill>
    </fill>
  </fills>
  <borders count="59">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style="thin">
        <color auto="1"/>
      </right>
      <top style="thin">
        <color auto="1"/>
      </top>
      <bottom/>
      <diagonal/>
    </border>
    <border>
      <left/>
      <right/>
      <top/>
      <bottom style="thin">
        <color auto="1"/>
      </bottom>
      <diagonal/>
    </border>
    <border>
      <left/>
      <right style="thin">
        <color auto="1"/>
      </right>
      <top/>
      <bottom/>
      <diagonal/>
    </border>
    <border>
      <left/>
      <right style="thin">
        <color indexed="64"/>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style="hair">
        <color auto="1"/>
      </left>
      <right/>
      <top style="hair">
        <color auto="1"/>
      </top>
      <bottom/>
      <diagonal/>
    </border>
    <border>
      <left/>
      <right style="hair">
        <color auto="1"/>
      </right>
      <top style="hair">
        <color auto="1"/>
      </top>
      <bottom/>
      <diagonal/>
    </border>
    <border>
      <left style="hair">
        <color auto="1"/>
      </left>
      <right/>
      <top/>
      <bottom style="hair">
        <color auto="1"/>
      </bottom>
      <diagonal/>
    </border>
    <border>
      <left/>
      <right style="hair">
        <color auto="1"/>
      </right>
      <top/>
      <bottom style="hair">
        <color auto="1"/>
      </bottom>
      <diagonal/>
    </border>
    <border>
      <left/>
      <right style="hair">
        <color auto="1"/>
      </right>
      <top/>
      <bottom/>
      <diagonal/>
    </border>
    <border>
      <left/>
      <right/>
      <top/>
      <bottom style="hair">
        <color auto="1"/>
      </bottom>
      <diagonal/>
    </border>
    <border>
      <left style="hair">
        <color auto="1"/>
      </left>
      <right/>
      <top/>
      <bottom/>
      <diagonal/>
    </border>
    <border>
      <left/>
      <right/>
      <top style="hair">
        <color auto="1"/>
      </top>
      <bottom/>
      <diagonal/>
    </border>
    <border>
      <left style="medium">
        <color rgb="FF999999"/>
      </left>
      <right style="medium">
        <color rgb="FF999999"/>
      </right>
      <top style="medium">
        <color rgb="FF999999"/>
      </top>
      <bottom style="medium">
        <color rgb="FF999999"/>
      </bottom>
      <diagonal/>
    </border>
    <border>
      <left style="hair">
        <color auto="1"/>
      </left>
      <right/>
      <top style="thin">
        <color indexed="64"/>
      </top>
      <bottom/>
      <diagonal/>
    </border>
    <border>
      <left/>
      <right style="hair">
        <color auto="1"/>
      </right>
      <top style="thin">
        <color indexed="64"/>
      </top>
      <bottom/>
      <diagonal/>
    </border>
    <border>
      <left style="hair">
        <color auto="1"/>
      </left>
      <right/>
      <top/>
      <bottom style="thin">
        <color indexed="64"/>
      </bottom>
      <diagonal/>
    </border>
    <border>
      <left/>
      <right style="hair">
        <color auto="1"/>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top style="hair">
        <color auto="1"/>
      </top>
      <bottom style="hair">
        <color auto="1"/>
      </bottom>
      <diagonal/>
    </border>
    <border>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diagonal/>
    </border>
    <border>
      <left/>
      <right/>
      <top style="medium">
        <color indexed="64"/>
      </top>
      <bottom/>
      <diagonal/>
    </border>
    <border>
      <left/>
      <right style="thin">
        <color auto="1"/>
      </right>
      <top style="medium">
        <color indexed="64"/>
      </top>
      <bottom/>
      <diagonal/>
    </border>
    <border>
      <left style="thin">
        <color auto="1"/>
      </left>
      <right/>
      <top style="medium">
        <color indexed="64"/>
      </top>
      <bottom/>
      <diagonal/>
    </border>
    <border>
      <left style="hair">
        <color auto="1"/>
      </left>
      <right/>
      <top style="medium">
        <color indexed="64"/>
      </top>
      <bottom/>
      <diagonal/>
    </border>
    <border>
      <left/>
      <right style="hair">
        <color auto="1"/>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auto="1"/>
      </top>
      <bottom/>
      <diagonal/>
    </border>
    <border>
      <left style="medium">
        <color indexed="64"/>
      </left>
      <right/>
      <top/>
      <bottom style="thin">
        <color auto="1"/>
      </bottom>
      <diagonal/>
    </border>
    <border>
      <left style="medium">
        <color indexed="64"/>
      </left>
      <right/>
      <top style="thin">
        <color auto="1"/>
      </top>
      <bottom/>
      <diagonal/>
    </border>
    <border>
      <left style="medium">
        <color indexed="64"/>
      </left>
      <right style="thin">
        <color auto="1"/>
      </right>
      <top style="thin">
        <color auto="1"/>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hair">
        <color auto="1"/>
      </left>
      <right/>
      <top style="hair">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hair">
        <color auto="1"/>
      </bottom>
      <diagonal/>
    </border>
    <border>
      <left/>
      <right style="medium">
        <color auto="1"/>
      </right>
      <top style="thin">
        <color auto="1"/>
      </top>
      <bottom style="hair">
        <color auto="1"/>
      </bottom>
      <diagonal/>
    </border>
    <border>
      <left/>
      <right style="medium">
        <color auto="1"/>
      </right>
      <top style="hair">
        <color auto="1"/>
      </top>
      <bottom style="thin">
        <color auto="1"/>
      </bottom>
      <diagonal/>
    </border>
    <border>
      <left/>
      <right style="thick">
        <color auto="1"/>
      </right>
      <top style="thin">
        <color auto="1"/>
      </top>
      <bottom style="thin">
        <color auto="1"/>
      </bottom>
      <diagonal/>
    </border>
  </borders>
  <cellStyleXfs count="3">
    <xf numFmtId="0" fontId="0" fillId="0" borderId="0">
      <alignment vertical="center"/>
    </xf>
    <xf numFmtId="38" fontId="30" fillId="0" borderId="0" applyFont="0" applyFill="0" applyBorder="0" applyAlignment="0" applyProtection="0">
      <alignment vertical="center"/>
    </xf>
    <xf numFmtId="0" fontId="31" fillId="0" borderId="0" applyNumberFormat="0" applyFill="0" applyBorder="0" applyAlignment="0" applyProtection="0">
      <alignment vertical="center"/>
    </xf>
  </cellStyleXfs>
  <cellXfs count="345">
    <xf numFmtId="0" fontId="0" fillId="0" borderId="0" xfId="0">
      <alignment vertical="center"/>
    </xf>
    <xf numFmtId="0" fontId="0" fillId="0" borderId="0" xfId="0" applyAlignment="1">
      <alignment horizontal="center" vertical="center"/>
    </xf>
    <xf numFmtId="0" fontId="9" fillId="2" borderId="0" xfId="0" applyFont="1" applyFill="1" applyAlignment="1">
      <alignment vertical="center"/>
    </xf>
    <xf numFmtId="0" fontId="0" fillId="0" borderId="0" xfId="0" applyAlignment="1">
      <alignment vertical="center" shrinkToFit="1"/>
    </xf>
    <xf numFmtId="0" fontId="16" fillId="0" borderId="1" xfId="0" applyFont="1" applyBorder="1" applyAlignment="1">
      <alignment vertical="center" shrinkToFit="1"/>
    </xf>
    <xf numFmtId="0" fontId="16" fillId="0" borderId="0" xfId="0" applyFont="1" applyAlignment="1">
      <alignment vertical="center" shrinkToFit="1"/>
    </xf>
    <xf numFmtId="0" fontId="13" fillId="3" borderId="1" xfId="0" applyFont="1" applyFill="1" applyBorder="1" applyAlignment="1">
      <alignment vertical="center" shrinkToFit="1"/>
    </xf>
    <xf numFmtId="180" fontId="14" fillId="3" borderId="1" xfId="0" applyNumberFormat="1" applyFont="1" applyFill="1" applyBorder="1" applyAlignment="1">
      <alignment vertical="center" shrinkToFit="1"/>
    </xf>
    <xf numFmtId="0" fontId="14" fillId="3" borderId="1" xfId="0" applyFont="1" applyFill="1" applyBorder="1" applyAlignment="1">
      <alignment horizontal="center" vertical="center" shrinkToFit="1"/>
    </xf>
    <xf numFmtId="0" fontId="12" fillId="3" borderId="1" xfId="0" applyFont="1" applyFill="1" applyBorder="1" applyAlignment="1">
      <alignment vertical="center" shrinkToFit="1"/>
    </xf>
    <xf numFmtId="179" fontId="12" fillId="3" borderId="1" xfId="0" applyNumberFormat="1" applyFont="1" applyFill="1" applyBorder="1" applyAlignment="1">
      <alignment horizontal="center" vertical="center" shrinkToFit="1"/>
    </xf>
    <xf numFmtId="49" fontId="15" fillId="3" borderId="1" xfId="0" applyNumberFormat="1" applyFont="1" applyFill="1" applyBorder="1" applyAlignment="1">
      <alignment vertical="center" shrinkToFit="1"/>
    </xf>
    <xf numFmtId="0" fontId="15" fillId="3" borderId="1" xfId="0" applyFont="1" applyFill="1" applyBorder="1" applyAlignment="1">
      <alignment vertical="center" shrinkToFit="1"/>
    </xf>
    <xf numFmtId="0" fontId="0" fillId="2" borderId="0" xfId="0" applyFill="1">
      <alignment vertical="center"/>
    </xf>
    <xf numFmtId="0" fontId="8" fillId="2" borderId="0" xfId="0" applyFont="1" applyFill="1" applyAlignment="1">
      <alignment horizontal="center" vertical="center" shrinkToFit="1"/>
    </xf>
    <xf numFmtId="0" fontId="24" fillId="2" borderId="0" xfId="0" applyFont="1" applyFill="1" applyAlignment="1">
      <alignment vertical="center"/>
    </xf>
    <xf numFmtId="0" fontId="0" fillId="2" borderId="9" xfId="0" applyFill="1" applyBorder="1" applyAlignment="1">
      <alignment horizontal="center" vertical="center"/>
    </xf>
    <xf numFmtId="0" fontId="0" fillId="2" borderId="0" xfId="0" applyFill="1" applyBorder="1" applyAlignment="1">
      <alignment vertical="center"/>
    </xf>
    <xf numFmtId="0" fontId="4" fillId="2" borderId="0" xfId="0" applyFont="1" applyFill="1">
      <alignment vertical="center"/>
    </xf>
    <xf numFmtId="0" fontId="0" fillId="2" borderId="0" xfId="0" applyFill="1" applyAlignment="1">
      <alignment horizontal="center" vertical="center"/>
    </xf>
    <xf numFmtId="0" fontId="4" fillId="2" borderId="0" xfId="0" applyFont="1" applyFill="1" applyAlignment="1">
      <alignment horizontal="center" vertical="center"/>
    </xf>
    <xf numFmtId="0" fontId="21" fillId="2" borderId="7" xfId="0" applyFont="1" applyFill="1" applyBorder="1" applyAlignment="1">
      <alignment horizontal="center" vertical="center"/>
    </xf>
    <xf numFmtId="0" fontId="0" fillId="2" borderId="2" xfId="0" applyFill="1" applyBorder="1" applyAlignment="1">
      <alignment vertical="center"/>
    </xf>
    <xf numFmtId="0" fontId="0" fillId="2" borderId="4" xfId="0" applyFill="1" applyBorder="1" applyAlignment="1">
      <alignment vertical="center"/>
    </xf>
    <xf numFmtId="0" fontId="0" fillId="2" borderId="7" xfId="0" applyFill="1" applyBorder="1" applyAlignment="1">
      <alignment vertical="center" shrinkToFit="1"/>
    </xf>
    <xf numFmtId="0" fontId="0" fillId="2" borderId="0" xfId="0" applyFill="1" applyBorder="1" applyAlignment="1">
      <alignment vertical="center" shrinkToFit="1"/>
    </xf>
    <xf numFmtId="0" fontId="0" fillId="2" borderId="4" xfId="0" applyFill="1" applyBorder="1" applyAlignment="1">
      <alignment vertical="center" shrinkToFit="1"/>
    </xf>
    <xf numFmtId="0" fontId="18" fillId="2" borderId="0" xfId="0" applyFont="1" applyFill="1" applyAlignment="1">
      <alignment horizontal="center" vertical="center" shrinkToFit="1"/>
    </xf>
    <xf numFmtId="0" fontId="6"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0" fillId="0" borderId="0" xfId="0" applyFill="1">
      <alignment vertical="center"/>
    </xf>
    <xf numFmtId="0" fontId="0" fillId="2" borderId="8" xfId="0" applyFill="1" applyBorder="1" applyAlignment="1">
      <alignment horizontal="center" vertical="center"/>
    </xf>
    <xf numFmtId="0" fontId="27" fillId="5" borderId="18" xfId="0" applyFont="1" applyFill="1" applyBorder="1" applyAlignment="1">
      <alignment horizontal="center" vertical="center"/>
    </xf>
    <xf numFmtId="0" fontId="22" fillId="2" borderId="9" xfId="0" applyFont="1" applyFill="1" applyBorder="1" applyAlignment="1">
      <alignment vertical="center" textRotation="255" shrinkToFit="1"/>
    </xf>
    <xf numFmtId="0" fontId="22" fillId="2" borderId="0" xfId="0" applyFont="1" applyFill="1" applyBorder="1" applyAlignment="1">
      <alignment vertical="center" textRotation="255" shrinkToFit="1"/>
    </xf>
    <xf numFmtId="0" fontId="22" fillId="2" borderId="9" xfId="0" applyFont="1" applyFill="1" applyBorder="1" applyAlignment="1">
      <alignment horizontal="left" vertical="center" shrinkToFit="1"/>
    </xf>
    <xf numFmtId="0" fontId="22" fillId="2" borderId="0" xfId="0" applyFont="1" applyFill="1" applyBorder="1" applyAlignment="1">
      <alignment horizontal="center" vertical="center" shrinkToFit="1"/>
    </xf>
    <xf numFmtId="0" fontId="2" fillId="2" borderId="39" xfId="0" applyFont="1" applyFill="1" applyBorder="1" applyAlignment="1">
      <alignment horizontal="center" vertical="center" shrinkToFit="1"/>
    </xf>
    <xf numFmtId="0" fontId="0" fillId="2" borderId="38" xfId="0" applyFill="1" applyBorder="1" applyAlignment="1">
      <alignment vertical="center"/>
    </xf>
    <xf numFmtId="0" fontId="0" fillId="2" borderId="39" xfId="0" applyFill="1" applyBorder="1" applyAlignment="1">
      <alignment vertical="center" shrinkToFit="1"/>
    </xf>
    <xf numFmtId="0" fontId="0" fillId="2" borderId="38" xfId="0" applyFill="1" applyBorder="1" applyAlignment="1">
      <alignment vertical="center" shrinkToFit="1"/>
    </xf>
    <xf numFmtId="177" fontId="23" fillId="2" borderId="0" xfId="0" applyNumberFormat="1" applyFont="1" applyFill="1" applyAlignment="1">
      <alignment vertical="center" shrinkToFit="1"/>
    </xf>
    <xf numFmtId="0" fontId="12" fillId="3" borderId="1" xfId="0" applyFont="1" applyFill="1" applyBorder="1" applyAlignment="1">
      <alignment horizontal="center" vertical="center" shrinkToFit="1"/>
    </xf>
    <xf numFmtId="0" fontId="16" fillId="0" borderId="1" xfId="0" applyFont="1" applyBorder="1" applyAlignment="1">
      <alignment horizontal="center" vertical="center" shrinkToFit="1"/>
    </xf>
    <xf numFmtId="179" fontId="16" fillId="0" borderId="1" xfId="0" applyNumberFormat="1" applyFont="1" applyBorder="1" applyAlignment="1">
      <alignment vertical="center" shrinkToFit="1"/>
    </xf>
    <xf numFmtId="0" fontId="2" fillId="2" borderId="7" xfId="0" applyFont="1" applyFill="1" applyBorder="1" applyAlignment="1">
      <alignment horizontal="center" vertical="center" shrinkToFit="1"/>
    </xf>
    <xf numFmtId="0" fontId="20" fillId="2" borderId="0" xfId="0" applyFont="1" applyFill="1" applyBorder="1" applyAlignment="1">
      <alignment horizontal="left" vertical="center" shrinkToFit="1"/>
    </xf>
    <xf numFmtId="0" fontId="0" fillId="2" borderId="7" xfId="0" applyFill="1" applyBorder="1" applyAlignment="1">
      <alignment horizontal="center" vertical="center"/>
    </xf>
    <xf numFmtId="0" fontId="0" fillId="2" borderId="36"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Border="1">
      <alignment vertical="center"/>
    </xf>
    <xf numFmtId="0" fontId="37" fillId="2" borderId="0" xfId="0" applyFont="1" applyFill="1" applyAlignment="1">
      <alignment vertical="center"/>
    </xf>
    <xf numFmtId="0" fontId="6" fillId="2" borderId="0"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2" fillId="2" borderId="0" xfId="0" applyFont="1" applyFill="1" applyBorder="1" applyAlignment="1">
      <alignment horizontal="center" vertical="center" shrinkToFit="1"/>
    </xf>
    <xf numFmtId="0" fontId="20" fillId="2" borderId="8" xfId="0" applyFont="1" applyFill="1" applyBorder="1" applyAlignment="1">
      <alignment horizontal="center" vertical="center" textRotation="255" shrinkToFit="1"/>
    </xf>
    <xf numFmtId="0" fontId="20" fillId="2" borderId="7" xfId="0" applyFont="1" applyFill="1" applyBorder="1" applyAlignment="1">
      <alignment horizontal="center" vertical="center" textRotation="255" shrinkToFit="1"/>
    </xf>
    <xf numFmtId="0" fontId="20" fillId="2" borderId="9" xfId="0" applyFont="1" applyFill="1" applyBorder="1" applyAlignment="1">
      <alignment horizontal="center" vertical="center" textRotation="255" shrinkToFit="1"/>
    </xf>
    <xf numFmtId="0" fontId="2" fillId="2" borderId="7"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39" xfId="0" applyFont="1" applyFill="1" applyBorder="1" applyAlignment="1">
      <alignment horizontal="center" vertical="center" shrinkToFit="1"/>
    </xf>
    <xf numFmtId="0" fontId="0" fillId="2" borderId="37" xfId="0" applyFill="1" applyBorder="1">
      <alignment vertical="center"/>
    </xf>
    <xf numFmtId="0" fontId="28" fillId="0" borderId="2" xfId="0" applyFont="1" applyFill="1" applyBorder="1">
      <alignment vertical="center"/>
    </xf>
    <xf numFmtId="0" fontId="28" fillId="0" borderId="4" xfId="0" applyFont="1" applyFill="1" applyBorder="1">
      <alignment vertical="center"/>
    </xf>
    <xf numFmtId="0" fontId="20" fillId="2" borderId="0" xfId="0" applyFont="1" applyFill="1" applyBorder="1" applyAlignment="1">
      <alignment horizontal="left" vertical="center" shrinkToFit="1"/>
    </xf>
    <xf numFmtId="0" fontId="20" fillId="2" borderId="37" xfId="0" applyFont="1" applyFill="1" applyBorder="1" applyAlignment="1">
      <alignment horizontal="left" vertical="center" shrinkToFit="1"/>
    </xf>
    <xf numFmtId="0" fontId="28" fillId="2" borderId="24" xfId="0" applyFont="1" applyFill="1" applyBorder="1" applyAlignment="1">
      <alignment vertical="center" wrapText="1"/>
    </xf>
    <xf numFmtId="0" fontId="6" fillId="2" borderId="0" xfId="0" applyFont="1" applyFill="1" applyBorder="1" applyAlignment="1">
      <alignment horizontal="center" vertical="center" shrinkToFit="1"/>
    </xf>
    <xf numFmtId="0" fontId="36" fillId="2" borderId="0" xfId="2" applyFont="1" applyFill="1" applyBorder="1" applyAlignment="1">
      <alignment horizontal="left" vertical="center" indent="2" shrinkToFit="1"/>
    </xf>
    <xf numFmtId="0" fontId="24" fillId="2" borderId="0" xfId="0" applyFont="1" applyFill="1" applyAlignment="1">
      <alignment horizontal="left" vertical="center" shrinkToFit="1"/>
    </xf>
    <xf numFmtId="0" fontId="5" fillId="2" borderId="0" xfId="0" applyFont="1" applyFill="1" applyAlignment="1">
      <alignment horizontal="center" vertical="center" shrinkToFit="1"/>
    </xf>
    <xf numFmtId="0" fontId="26" fillId="2" borderId="0" xfId="0" applyFont="1" applyFill="1" applyAlignment="1">
      <alignment horizontal="left" vertical="center" shrinkToFit="1"/>
    </xf>
    <xf numFmtId="0" fontId="0" fillId="2" borderId="0" xfId="0" applyFill="1" applyBorder="1" applyAlignment="1">
      <alignment horizontal="center" vertical="center"/>
    </xf>
    <xf numFmtId="0" fontId="48" fillId="2" borderId="0" xfId="0" applyFont="1" applyFill="1" applyAlignment="1">
      <alignment vertical="center"/>
    </xf>
    <xf numFmtId="49" fontId="22" fillId="2" borderId="0" xfId="0" applyNumberFormat="1" applyFont="1" applyFill="1" applyBorder="1" applyAlignment="1">
      <alignment horizontal="left" vertical="center" indent="1" shrinkToFit="1"/>
    </xf>
    <xf numFmtId="0" fontId="19" fillId="2" borderId="0" xfId="0" applyFont="1" applyFill="1" applyBorder="1" applyAlignment="1">
      <alignment horizontal="left" vertical="center" shrinkToFit="1"/>
    </xf>
    <xf numFmtId="0" fontId="22" fillId="2" borderId="0" xfId="0" applyFont="1" applyFill="1" applyBorder="1" applyAlignment="1">
      <alignment horizontal="left" vertical="center" shrinkToFit="1"/>
    </xf>
    <xf numFmtId="0" fontId="22" fillId="2" borderId="0" xfId="0" applyFont="1" applyFill="1">
      <alignment vertical="center"/>
    </xf>
    <xf numFmtId="0" fontId="2" fillId="2" borderId="0" xfId="0" applyFont="1" applyFill="1" applyBorder="1" applyAlignment="1">
      <alignment horizontal="center" vertical="center" shrinkToFit="1"/>
    </xf>
    <xf numFmtId="0" fontId="2" fillId="2" borderId="4" xfId="0" applyFont="1" applyFill="1" applyBorder="1" applyAlignment="1">
      <alignment horizontal="center" vertical="center" shrinkToFit="1"/>
    </xf>
    <xf numFmtId="181" fontId="44" fillId="4" borderId="53" xfId="0" applyNumberFormat="1" applyFont="1" applyFill="1" applyBorder="1" applyAlignment="1">
      <alignment horizontal="center" vertical="center" shrinkToFit="1"/>
    </xf>
    <xf numFmtId="0" fontId="0" fillId="2" borderId="9" xfId="0" applyFill="1" applyBorder="1" applyAlignment="1">
      <alignment horizontal="left" vertical="center"/>
    </xf>
    <xf numFmtId="0" fontId="0" fillId="2" borderId="0" xfId="0" applyFill="1" applyBorder="1" applyAlignment="1">
      <alignment horizontal="left" vertical="center"/>
    </xf>
    <xf numFmtId="0" fontId="0" fillId="2" borderId="14" xfId="0" applyFill="1" applyBorder="1" applyAlignment="1">
      <alignment horizontal="left" vertical="center"/>
    </xf>
    <xf numFmtId="0" fontId="11" fillId="2" borderId="16" xfId="0" applyFont="1" applyFill="1" applyBorder="1" applyAlignment="1">
      <alignment horizontal="center" vertical="center" shrinkToFit="1"/>
    </xf>
    <xf numFmtId="0" fontId="11" fillId="2" borderId="0" xfId="0" applyFont="1" applyFill="1" applyBorder="1" applyAlignment="1">
      <alignment horizontal="center" vertical="center" shrinkToFit="1"/>
    </xf>
    <xf numFmtId="0" fontId="11" fillId="2" borderId="14" xfId="0" applyFont="1" applyFill="1" applyBorder="1" applyAlignment="1">
      <alignment horizontal="center" vertical="center" shrinkToFit="1"/>
    </xf>
    <xf numFmtId="0" fontId="2" fillId="2" borderId="16"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41" fillId="0" borderId="23" xfId="0" applyFont="1" applyFill="1" applyBorder="1">
      <alignment vertical="center"/>
    </xf>
    <xf numFmtId="0" fontId="41" fillId="0" borderId="24" xfId="0" applyFont="1" applyFill="1" applyBorder="1">
      <alignment vertical="center"/>
    </xf>
    <xf numFmtId="0" fontId="28" fillId="0" borderId="23" xfId="0" applyFont="1" applyFill="1" applyBorder="1">
      <alignment vertical="center"/>
    </xf>
    <xf numFmtId="0" fontId="28" fillId="0" borderId="24" xfId="0" applyFont="1" applyFill="1" applyBorder="1">
      <alignment vertical="center"/>
    </xf>
    <xf numFmtId="0" fontId="28" fillId="0" borderId="58" xfId="0" applyFont="1" applyFill="1" applyBorder="1">
      <alignment vertical="center"/>
    </xf>
    <xf numFmtId="0" fontId="6" fillId="4" borderId="0"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22" fillId="4" borderId="7" xfId="0" applyFont="1" applyFill="1" applyBorder="1" applyAlignment="1">
      <alignment horizontal="center" vertical="center" shrinkToFit="1"/>
    </xf>
    <xf numFmtId="0" fontId="22" fillId="4" borderId="3" xfId="0" applyFont="1" applyFill="1" applyBorder="1" applyAlignment="1">
      <alignment horizontal="center" vertical="center" shrinkToFit="1"/>
    </xf>
    <xf numFmtId="0" fontId="22" fillId="4" borderId="4" xfId="0" applyFont="1" applyFill="1" applyBorder="1" applyAlignment="1">
      <alignment horizontal="center" vertical="center" shrinkToFit="1"/>
    </xf>
    <xf numFmtId="0" fontId="22" fillId="4" borderId="6" xfId="0" applyFont="1" applyFill="1" applyBorder="1" applyAlignment="1">
      <alignment horizontal="center" vertical="center" shrinkToFit="1"/>
    </xf>
    <xf numFmtId="0" fontId="28" fillId="2" borderId="8" xfId="0" applyFont="1" applyFill="1" applyBorder="1" applyAlignment="1">
      <alignment horizontal="center" vertical="center" wrapText="1"/>
    </xf>
    <xf numFmtId="0" fontId="28" fillId="2" borderId="7" xfId="0"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4" xfId="0" applyFont="1" applyFill="1" applyBorder="1" applyAlignment="1">
      <alignment horizontal="center" vertical="center" wrapText="1"/>
    </xf>
    <xf numFmtId="181" fontId="6" fillId="4" borderId="7" xfId="0" applyNumberFormat="1" applyFont="1" applyFill="1" applyBorder="1" applyAlignment="1">
      <alignment horizontal="center" vertical="center" shrinkToFit="1"/>
    </xf>
    <xf numFmtId="181" fontId="6" fillId="4" borderId="3" xfId="0" applyNumberFormat="1" applyFont="1" applyFill="1" applyBorder="1" applyAlignment="1">
      <alignment horizontal="center" vertical="center" shrinkToFit="1"/>
    </xf>
    <xf numFmtId="181" fontId="6" fillId="4" borderId="4" xfId="0" applyNumberFormat="1" applyFont="1" applyFill="1" applyBorder="1" applyAlignment="1">
      <alignment horizontal="center" vertical="center" shrinkToFit="1"/>
    </xf>
    <xf numFmtId="181" fontId="6" fillId="4" borderId="6" xfId="0" applyNumberFormat="1" applyFont="1" applyFill="1" applyBorder="1" applyAlignment="1">
      <alignment horizontal="center" vertical="center" shrinkToFit="1"/>
    </xf>
    <xf numFmtId="0" fontId="20" fillId="2" borderId="0" xfId="0" applyFont="1" applyFill="1" applyBorder="1" applyAlignment="1">
      <alignment horizontal="center" vertical="center" shrinkToFit="1"/>
    </xf>
    <xf numFmtId="0" fontId="20" fillId="2" borderId="14" xfId="0" applyFont="1" applyFill="1" applyBorder="1" applyAlignment="1">
      <alignment horizontal="center" vertical="center" shrinkToFit="1"/>
    </xf>
    <xf numFmtId="0" fontId="22" fillId="4" borderId="10" xfId="0" applyFont="1" applyFill="1" applyBorder="1" applyAlignment="1">
      <alignment horizontal="center" vertical="center"/>
    </xf>
    <xf numFmtId="0" fontId="22" fillId="4" borderId="11" xfId="0" applyFont="1" applyFill="1" applyBorder="1" applyAlignment="1">
      <alignment horizontal="center" vertical="center"/>
    </xf>
    <xf numFmtId="0" fontId="22" fillId="4" borderId="12" xfId="0" applyFont="1" applyFill="1" applyBorder="1" applyAlignment="1">
      <alignment horizontal="center" vertical="center"/>
    </xf>
    <xf numFmtId="0" fontId="22" fillId="4" borderId="13" xfId="0" applyFont="1" applyFill="1" applyBorder="1" applyAlignment="1">
      <alignment horizontal="center" vertical="center"/>
    </xf>
    <xf numFmtId="0" fontId="28" fillId="2" borderId="24" xfId="0" applyFont="1" applyFill="1" applyBorder="1" applyAlignment="1">
      <alignment horizontal="center" vertical="center" wrapText="1"/>
    </xf>
    <xf numFmtId="0" fontId="22" fillId="4" borderId="8" xfId="0" applyFont="1" applyFill="1" applyBorder="1" applyAlignment="1">
      <alignment horizontal="left" vertical="center" shrinkToFit="1"/>
    </xf>
    <xf numFmtId="0" fontId="22" fillId="4" borderId="7" xfId="0" applyFont="1" applyFill="1" applyBorder="1" applyAlignment="1">
      <alignment horizontal="left" vertical="center" shrinkToFit="1"/>
    </xf>
    <xf numFmtId="0" fontId="22" fillId="4" borderId="3" xfId="0" applyFont="1" applyFill="1" applyBorder="1" applyAlignment="1">
      <alignment horizontal="left" vertical="center" shrinkToFit="1"/>
    </xf>
    <xf numFmtId="0" fontId="22" fillId="4" borderId="2" xfId="0" applyFont="1" applyFill="1" applyBorder="1" applyAlignment="1">
      <alignment horizontal="left" vertical="center" shrinkToFit="1"/>
    </xf>
    <xf numFmtId="0" fontId="22" fillId="4" borderId="4" xfId="0" applyFont="1" applyFill="1" applyBorder="1" applyAlignment="1">
      <alignment horizontal="left" vertical="center" shrinkToFit="1"/>
    </xf>
    <xf numFmtId="0" fontId="22" fillId="4" borderId="6" xfId="0" applyFont="1" applyFill="1" applyBorder="1" applyAlignment="1">
      <alignment horizontal="left" vertical="center" shrinkToFit="1"/>
    </xf>
    <xf numFmtId="0" fontId="43" fillId="2" borderId="24" xfId="0" applyFont="1" applyFill="1" applyBorder="1" applyAlignment="1">
      <alignment horizontal="center" vertical="center" wrapText="1"/>
    </xf>
    <xf numFmtId="0" fontId="39" fillId="0" borderId="8" xfId="0" applyFont="1" applyBorder="1" applyAlignment="1">
      <alignment horizontal="center" vertical="center" wrapText="1"/>
    </xf>
    <xf numFmtId="0" fontId="39" fillId="0" borderId="7" xfId="0" applyFont="1" applyBorder="1" applyAlignment="1">
      <alignment horizontal="center" vertical="center" wrapText="1"/>
    </xf>
    <xf numFmtId="0" fontId="39" fillId="0" borderId="2" xfId="0" applyFont="1" applyBorder="1" applyAlignment="1">
      <alignment horizontal="center" vertical="center" wrapText="1"/>
    </xf>
    <xf numFmtId="0" fontId="39" fillId="0" borderId="4" xfId="0" applyFont="1" applyBorder="1" applyAlignment="1">
      <alignment horizontal="center" vertical="center" wrapText="1"/>
    </xf>
    <xf numFmtId="0" fontId="0" fillId="2" borderId="7" xfId="0" applyFill="1" applyBorder="1" applyAlignment="1">
      <alignment horizontal="right" vertical="center" shrinkToFit="1"/>
    </xf>
    <xf numFmtId="0" fontId="0" fillId="2" borderId="20" xfId="0" applyFill="1" applyBorder="1" applyAlignment="1">
      <alignment horizontal="right" vertical="center" shrinkToFit="1"/>
    </xf>
    <xf numFmtId="176" fontId="2" fillId="2" borderId="0" xfId="0" applyNumberFormat="1" applyFont="1" applyFill="1" applyBorder="1" applyAlignment="1">
      <alignment horizontal="right" vertical="center" shrinkToFit="1"/>
    </xf>
    <xf numFmtId="176" fontId="2" fillId="2" borderId="4" xfId="0" applyNumberFormat="1" applyFont="1" applyFill="1" applyBorder="1" applyAlignment="1">
      <alignment horizontal="right" vertical="center" shrinkToFit="1"/>
    </xf>
    <xf numFmtId="0" fontId="11" fillId="2" borderId="0" xfId="0" applyFont="1" applyFill="1" applyBorder="1" applyAlignment="1">
      <alignment horizontal="left" vertical="center" shrinkToFit="1"/>
    </xf>
    <xf numFmtId="0" fontId="11" fillId="2" borderId="4" xfId="0" applyFont="1" applyFill="1" applyBorder="1" applyAlignment="1">
      <alignment horizontal="left" vertical="center" shrinkToFit="1"/>
    </xf>
    <xf numFmtId="0" fontId="11" fillId="2" borderId="41" xfId="0" applyFont="1" applyFill="1" applyBorder="1" applyAlignment="1">
      <alignment horizontal="center" vertical="center" wrapText="1"/>
    </xf>
    <xf numFmtId="0" fontId="11" fillId="2" borderId="7" xfId="0" applyFont="1" applyFill="1" applyBorder="1" applyAlignment="1">
      <alignment horizontal="center" vertical="center" wrapText="1"/>
    </xf>
    <xf numFmtId="0" fontId="11" fillId="2" borderId="3" xfId="0" applyFont="1" applyFill="1" applyBorder="1" applyAlignment="1">
      <alignment horizontal="center" vertical="center" wrapText="1"/>
    </xf>
    <xf numFmtId="0" fontId="11" fillId="2" borderId="36"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2" borderId="5" xfId="0" applyFont="1" applyFill="1" applyBorder="1" applyAlignment="1">
      <alignment horizontal="center" vertical="center" wrapText="1"/>
    </xf>
    <xf numFmtId="0" fontId="11" fillId="2" borderId="40" xfId="0" applyFont="1" applyFill="1" applyBorder="1" applyAlignment="1">
      <alignment horizontal="center" vertical="center" wrapText="1"/>
    </xf>
    <xf numFmtId="0" fontId="11" fillId="2" borderId="4" xfId="0" applyFont="1" applyFill="1" applyBorder="1" applyAlignment="1">
      <alignment horizontal="center" vertical="center" wrapText="1"/>
    </xf>
    <xf numFmtId="0" fontId="11" fillId="2" borderId="6" xfId="0" applyFont="1" applyFill="1" applyBorder="1" applyAlignment="1">
      <alignment horizontal="center" vertical="center" wrapText="1"/>
    </xf>
    <xf numFmtId="0" fontId="35" fillId="2" borderId="2" xfId="0" applyFont="1" applyFill="1" applyBorder="1" applyAlignment="1">
      <alignment horizontal="center" vertical="center" shrinkToFit="1"/>
    </xf>
    <xf numFmtId="0" fontId="35" fillId="2" borderId="4" xfId="0" applyFont="1" applyFill="1" applyBorder="1" applyAlignment="1">
      <alignment horizontal="center" vertical="center" shrinkToFit="1"/>
    </xf>
    <xf numFmtId="0" fontId="35" fillId="4" borderId="4" xfId="0" applyFont="1" applyFill="1" applyBorder="1" applyAlignment="1">
      <alignment horizontal="left" vertical="center" shrinkToFit="1"/>
    </xf>
    <xf numFmtId="0" fontId="35" fillId="4" borderId="38" xfId="0" applyFont="1" applyFill="1" applyBorder="1" applyAlignment="1">
      <alignment horizontal="left" vertical="center" shrinkToFit="1"/>
    </xf>
    <xf numFmtId="0" fontId="6" fillId="2" borderId="0" xfId="0" applyFont="1" applyFill="1" applyBorder="1" applyAlignment="1">
      <alignment horizontal="center" vertical="center" shrinkToFit="1"/>
    </xf>
    <xf numFmtId="0" fontId="6" fillId="2" borderId="37"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38"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2" borderId="29" xfId="0" applyFont="1" applyFill="1" applyBorder="1" applyAlignment="1">
      <alignment horizontal="center" vertical="top" wrapText="1"/>
    </xf>
    <xf numFmtId="0" fontId="2" fillId="2" borderId="30" xfId="0" applyFont="1" applyFill="1" applyBorder="1" applyAlignment="1">
      <alignment horizontal="center" vertical="top" wrapText="1"/>
    </xf>
    <xf numFmtId="0" fontId="2" fillId="2" borderId="31" xfId="0" applyFont="1" applyFill="1" applyBorder="1" applyAlignment="1">
      <alignment horizontal="center" vertical="top" wrapText="1"/>
    </xf>
    <xf numFmtId="0" fontId="2" fillId="2" borderId="36" xfId="0" applyFont="1" applyFill="1" applyBorder="1" applyAlignment="1">
      <alignment horizontal="center" vertical="top" wrapText="1"/>
    </xf>
    <xf numFmtId="0" fontId="2" fillId="2" borderId="0" xfId="0" applyFont="1" applyFill="1" applyBorder="1" applyAlignment="1">
      <alignment horizontal="center" vertical="top" wrapText="1"/>
    </xf>
    <xf numFmtId="0" fontId="2" fillId="2" borderId="5" xfId="0" applyFont="1" applyFill="1" applyBorder="1" applyAlignment="1">
      <alignment horizontal="center" vertical="top" wrapText="1"/>
    </xf>
    <xf numFmtId="0" fontId="2" fillId="2" borderId="40" xfId="0" applyFont="1" applyFill="1" applyBorder="1" applyAlignment="1">
      <alignment horizontal="center" vertical="top" wrapText="1"/>
    </xf>
    <xf numFmtId="0" fontId="2" fillId="2" borderId="4" xfId="0" applyFont="1" applyFill="1" applyBorder="1" applyAlignment="1">
      <alignment horizontal="center" vertical="top" wrapText="1"/>
    </xf>
    <xf numFmtId="0" fontId="2" fillId="2" borderId="6" xfId="0" applyFont="1" applyFill="1" applyBorder="1" applyAlignment="1">
      <alignment horizontal="center" vertical="top" wrapText="1"/>
    </xf>
    <xf numFmtId="0" fontId="20" fillId="2" borderId="8" xfId="0" applyFont="1" applyFill="1" applyBorder="1" applyAlignment="1">
      <alignment horizontal="center" vertical="center" textRotation="255" shrinkToFit="1"/>
    </xf>
    <xf numFmtId="0" fontId="20" fillId="2" borderId="7" xfId="0" applyFont="1" applyFill="1" applyBorder="1" applyAlignment="1">
      <alignment horizontal="center" vertical="center" textRotation="255" shrinkToFit="1"/>
    </xf>
    <xf numFmtId="0" fontId="20" fillId="2" borderId="3" xfId="0" applyFont="1" applyFill="1" applyBorder="1" applyAlignment="1">
      <alignment horizontal="center" vertical="center" textRotation="255" shrinkToFit="1"/>
    </xf>
    <xf numFmtId="0" fontId="20" fillId="2" borderId="9" xfId="0" applyFont="1" applyFill="1" applyBorder="1" applyAlignment="1">
      <alignment horizontal="center" vertical="center" textRotation="255" shrinkToFit="1"/>
    </xf>
    <xf numFmtId="0" fontId="20" fillId="2" borderId="0" xfId="0" applyFont="1" applyFill="1" applyBorder="1" applyAlignment="1">
      <alignment horizontal="center" vertical="center" textRotation="255" shrinkToFit="1"/>
    </xf>
    <xf numFmtId="0" fontId="20" fillId="2" borderId="5" xfId="0" applyFont="1" applyFill="1" applyBorder="1" applyAlignment="1">
      <alignment horizontal="center" vertical="center" textRotation="255" shrinkToFit="1"/>
    </xf>
    <xf numFmtId="0" fontId="20" fillId="2" borderId="2" xfId="0" applyFont="1" applyFill="1" applyBorder="1" applyAlignment="1">
      <alignment horizontal="center" vertical="center" textRotation="255" shrinkToFit="1"/>
    </xf>
    <xf numFmtId="0" fontId="20" fillId="2" borderId="4" xfId="0" applyFont="1" applyFill="1" applyBorder="1" applyAlignment="1">
      <alignment horizontal="center" vertical="center" textRotation="255" shrinkToFit="1"/>
    </xf>
    <xf numFmtId="0" fontId="20" fillId="2" borderId="6" xfId="0" applyFont="1" applyFill="1" applyBorder="1" applyAlignment="1">
      <alignment horizontal="center" vertical="center" textRotation="255" shrinkToFit="1"/>
    </xf>
    <xf numFmtId="0" fontId="20" fillId="4" borderId="26" xfId="0" applyFont="1" applyFill="1" applyBorder="1" applyAlignment="1">
      <alignment horizontal="center" vertical="center" textRotation="255" shrinkToFit="1"/>
    </xf>
    <xf numFmtId="0" fontId="20" fillId="4" borderId="27" xfId="0" applyFont="1" applyFill="1" applyBorder="1" applyAlignment="1">
      <alignment horizontal="center" vertical="center" textRotation="255" shrinkToFit="1"/>
    </xf>
    <xf numFmtId="0" fontId="20" fillId="4" borderId="28" xfId="0" applyFont="1" applyFill="1" applyBorder="1" applyAlignment="1">
      <alignment horizontal="center" vertical="center" textRotation="255" shrinkToFit="1"/>
    </xf>
    <xf numFmtId="0" fontId="2" fillId="4" borderId="10" xfId="0" applyFont="1" applyFill="1" applyBorder="1" applyAlignment="1">
      <alignment horizontal="center" vertical="center"/>
    </xf>
    <xf numFmtId="0" fontId="2" fillId="4" borderId="11" xfId="0" applyFont="1" applyFill="1" applyBorder="1" applyAlignment="1">
      <alignment horizontal="center" vertical="center"/>
    </xf>
    <xf numFmtId="0" fontId="2" fillId="4" borderId="21" xfId="0" applyFont="1" applyFill="1" applyBorder="1" applyAlignment="1">
      <alignment horizontal="center" vertical="center"/>
    </xf>
    <xf numFmtId="0" fontId="2" fillId="4" borderId="22" xfId="0" applyFont="1" applyFill="1" applyBorder="1" applyAlignment="1">
      <alignment horizontal="center" vertical="center"/>
    </xf>
    <xf numFmtId="0" fontId="11" fillId="2" borderId="7" xfId="0" applyFont="1" applyFill="1" applyBorder="1" applyAlignment="1">
      <alignment horizontal="left" vertical="center" shrinkToFit="1"/>
    </xf>
    <xf numFmtId="176" fontId="2" fillId="2" borderId="7" xfId="0" applyNumberFormat="1" applyFont="1" applyFill="1" applyBorder="1" applyAlignment="1">
      <alignment horizontal="right" vertical="center" shrinkToFit="1"/>
    </xf>
    <xf numFmtId="0" fontId="2" fillId="4" borderId="19" xfId="0" applyFont="1" applyFill="1" applyBorder="1" applyAlignment="1">
      <alignment horizontal="center" vertical="center"/>
    </xf>
    <xf numFmtId="0" fontId="2" fillId="4" borderId="20" xfId="0" applyFont="1" applyFill="1" applyBorder="1" applyAlignment="1">
      <alignment horizontal="center" vertical="center"/>
    </xf>
    <xf numFmtId="0" fontId="2" fillId="4" borderId="12" xfId="0" applyFont="1" applyFill="1" applyBorder="1" applyAlignment="1">
      <alignment horizontal="center" vertical="center"/>
    </xf>
    <xf numFmtId="0" fontId="2" fillId="4" borderId="13"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0" fillId="2" borderId="1" xfId="0" applyFill="1" applyBorder="1" applyAlignment="1">
      <alignment horizontal="center" vertical="center"/>
    </xf>
    <xf numFmtId="0" fontId="2" fillId="2" borderId="30" xfId="0" applyFont="1" applyFill="1" applyBorder="1" applyAlignment="1">
      <alignment horizontal="center" vertical="center" shrinkToFit="1"/>
    </xf>
    <xf numFmtId="0" fontId="6" fillId="4" borderId="7"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39" xfId="0" applyFont="1" applyFill="1" applyBorder="1" applyAlignment="1">
      <alignment horizontal="center" vertical="center" shrinkToFit="1"/>
    </xf>
    <xf numFmtId="0" fontId="3" fillId="2" borderId="0" xfId="0" applyFont="1" applyFill="1" applyBorder="1" applyAlignment="1">
      <alignment horizontal="center" vertical="center"/>
    </xf>
    <xf numFmtId="0" fontId="3" fillId="2" borderId="5" xfId="0" applyFont="1" applyFill="1" applyBorder="1" applyAlignment="1">
      <alignment horizontal="center" vertical="center"/>
    </xf>
    <xf numFmtId="0" fontId="2" fillId="2" borderId="3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0" fillId="2" borderId="32" xfId="0" applyFont="1" applyFill="1" applyBorder="1" applyAlignment="1">
      <alignment horizontal="center" vertical="center" textRotation="255" shrinkToFit="1"/>
    </xf>
    <xf numFmtId="0" fontId="20" fillId="2" borderId="30" xfId="0" applyFont="1" applyFill="1" applyBorder="1" applyAlignment="1">
      <alignment horizontal="center" vertical="center" textRotation="255" shrinkToFit="1"/>
    </xf>
    <xf numFmtId="0" fontId="20" fillId="2" borderId="31" xfId="0" applyFont="1" applyFill="1" applyBorder="1" applyAlignment="1">
      <alignment horizontal="center" vertical="center" textRotation="255" shrinkToFit="1"/>
    </xf>
    <xf numFmtId="0" fontId="2" fillId="2" borderId="2" xfId="0" applyFont="1" applyFill="1" applyBorder="1" applyAlignment="1">
      <alignment horizontal="center" vertical="center" shrinkToFit="1"/>
    </xf>
    <xf numFmtId="0" fontId="6" fillId="2" borderId="0" xfId="0" applyFont="1" applyFill="1" applyAlignment="1">
      <alignment horizontal="center" vertical="center"/>
    </xf>
    <xf numFmtId="0" fontId="33" fillId="2" borderId="0" xfId="0" applyFont="1" applyFill="1" applyAlignment="1">
      <alignment horizontal="center" vertical="center" shrinkToFit="1"/>
    </xf>
    <xf numFmtId="0" fontId="7" fillId="2" borderId="0" xfId="0" applyFont="1" applyFill="1" applyAlignment="1">
      <alignment horizontal="center" vertical="center"/>
    </xf>
    <xf numFmtId="0" fontId="6" fillId="4" borderId="30" xfId="0" applyFont="1" applyFill="1" applyBorder="1" applyAlignment="1">
      <alignment horizontal="center" vertical="center" shrinkToFit="1"/>
    </xf>
    <xf numFmtId="0" fontId="11" fillId="2" borderId="30" xfId="0" applyFont="1" applyFill="1" applyBorder="1" applyAlignment="1">
      <alignment horizontal="left" vertical="center" shrinkToFit="1"/>
    </xf>
    <xf numFmtId="176" fontId="2" fillId="2" borderId="30" xfId="0" applyNumberFormat="1" applyFont="1" applyFill="1" applyBorder="1" applyAlignment="1">
      <alignment horizontal="right" vertical="center" shrinkToFit="1"/>
    </xf>
    <xf numFmtId="0" fontId="6" fillId="2" borderId="30" xfId="0" applyFont="1" applyFill="1" applyBorder="1" applyAlignment="1">
      <alignment horizontal="center" vertical="center" shrinkToFit="1"/>
    </xf>
    <xf numFmtId="0" fontId="6" fillId="2" borderId="35" xfId="0" applyFont="1" applyFill="1" applyBorder="1" applyAlignment="1">
      <alignment horizontal="center" vertical="center" shrinkToFit="1"/>
    </xf>
    <xf numFmtId="0" fontId="2" fillId="4" borderId="26" xfId="0" applyFont="1" applyFill="1" applyBorder="1" applyAlignment="1">
      <alignment horizontal="center" vertical="center" shrinkToFit="1"/>
    </xf>
    <xf numFmtId="0" fontId="2" fillId="4" borderId="28" xfId="0" applyFont="1" applyFill="1" applyBorder="1" applyAlignment="1">
      <alignment horizontal="center" vertical="center" shrinkToFit="1"/>
    </xf>
    <xf numFmtId="0" fontId="2" fillId="4" borderId="33" xfId="0" applyFont="1" applyFill="1" applyBorder="1" applyAlignment="1">
      <alignment horizontal="center" vertical="center"/>
    </xf>
    <xf numFmtId="0" fontId="2" fillId="4" borderId="34" xfId="0" applyFont="1" applyFill="1" applyBorder="1" applyAlignment="1">
      <alignment horizontal="center" vertical="center"/>
    </xf>
    <xf numFmtId="0" fontId="20" fillId="4" borderId="55" xfId="0" applyFont="1" applyFill="1" applyBorder="1" applyAlignment="1">
      <alignment horizontal="center" vertical="center" textRotation="255" shrinkToFit="1"/>
    </xf>
    <xf numFmtId="0" fontId="20" fillId="4" borderId="56" xfId="0" applyFont="1" applyFill="1" applyBorder="1" applyAlignment="1">
      <alignment horizontal="center" vertical="center" textRotation="255" shrinkToFit="1"/>
    </xf>
    <xf numFmtId="0" fontId="0" fillId="2" borderId="4" xfId="0" applyFill="1" applyBorder="1" applyAlignment="1">
      <alignment horizontal="right" vertical="center" shrinkToFit="1"/>
    </xf>
    <xf numFmtId="0" fontId="0" fillId="2" borderId="22" xfId="0" applyFill="1" applyBorder="1" applyAlignment="1">
      <alignment horizontal="right" vertical="center" shrinkToFit="1"/>
    </xf>
    <xf numFmtId="0" fontId="29" fillId="4" borderId="52" xfId="0" applyFont="1" applyFill="1" applyBorder="1" applyAlignment="1">
      <alignment horizontal="center" vertical="center" wrapText="1"/>
    </xf>
    <xf numFmtId="0" fontId="29" fillId="4" borderId="57" xfId="0" applyFont="1" applyFill="1" applyBorder="1" applyAlignment="1">
      <alignment horizontal="center" vertical="center" wrapText="1"/>
    </xf>
    <xf numFmtId="0" fontId="28" fillId="4" borderId="53" xfId="0" applyFont="1" applyFill="1" applyBorder="1" applyAlignment="1">
      <alignment horizontal="center" vertical="center" wrapText="1"/>
    </xf>
    <xf numFmtId="0" fontId="28" fillId="4" borderId="54" xfId="0" applyFont="1" applyFill="1" applyBorder="1" applyAlignment="1">
      <alignment horizontal="center" vertical="center" wrapText="1"/>
    </xf>
    <xf numFmtId="0" fontId="38" fillId="2" borderId="24" xfId="0" applyFont="1" applyFill="1" applyBorder="1" applyAlignment="1">
      <alignment horizontal="center" vertical="center" wrapText="1"/>
    </xf>
    <xf numFmtId="0" fontId="38" fillId="2" borderId="44" xfId="0" applyFont="1" applyFill="1" applyBorder="1" applyAlignment="1">
      <alignment horizontal="center" vertical="center" wrapText="1"/>
    </xf>
    <xf numFmtId="0" fontId="20" fillId="2" borderId="24" xfId="0" applyFont="1" applyFill="1" applyBorder="1" applyAlignment="1">
      <alignment horizontal="center" vertical="center" shrinkToFit="1"/>
    </xf>
    <xf numFmtId="0" fontId="20" fillId="2" borderId="25" xfId="0" applyFont="1" applyFill="1" applyBorder="1" applyAlignment="1">
      <alignment horizontal="center" vertical="center" shrinkToFit="1"/>
    </xf>
    <xf numFmtId="0" fontId="0" fillId="4" borderId="24" xfId="0" applyFill="1" applyBorder="1" applyAlignment="1">
      <alignment horizontal="center" vertical="center"/>
    </xf>
    <xf numFmtId="38" fontId="22" fillId="4" borderId="23" xfId="1" applyFont="1" applyFill="1" applyBorder="1" applyAlignment="1">
      <alignment horizontal="center" vertical="center" shrinkToFit="1"/>
    </xf>
    <xf numFmtId="38" fontId="22" fillId="4" borderId="24" xfId="1" applyFont="1" applyFill="1" applyBorder="1" applyAlignment="1">
      <alignment horizontal="center" vertical="center" shrinkToFit="1"/>
    </xf>
    <xf numFmtId="0" fontId="4" fillId="2" borderId="24" xfId="0" applyFont="1" applyFill="1" applyBorder="1" applyAlignment="1">
      <alignment horizontal="center" vertical="center" shrinkToFit="1"/>
    </xf>
    <xf numFmtId="0" fontId="11" fillId="2" borderId="37" xfId="0" applyFont="1" applyFill="1" applyBorder="1" applyAlignment="1">
      <alignment horizontal="left" vertical="center" shrinkToFit="1"/>
    </xf>
    <xf numFmtId="0" fontId="0" fillId="2" borderId="1" xfId="0" applyFill="1" applyBorder="1" applyAlignment="1">
      <alignment horizontal="center" vertical="center" shrinkToFit="1"/>
    </xf>
    <xf numFmtId="0" fontId="22" fillId="2" borderId="0" xfId="0" applyFont="1" applyFill="1" applyAlignment="1">
      <alignment horizontal="left" vertical="center" shrinkToFit="1"/>
    </xf>
    <xf numFmtId="0" fontId="32" fillId="2" borderId="0" xfId="2" applyFont="1" applyFill="1" applyAlignment="1">
      <alignment horizontal="center" vertical="center" shrinkToFit="1"/>
    </xf>
    <xf numFmtId="0" fontId="18" fillId="2" borderId="0" xfId="0" applyFont="1" applyFill="1" applyAlignment="1">
      <alignment horizontal="center" vertical="center" shrinkToFit="1"/>
    </xf>
    <xf numFmtId="0" fontId="8" fillId="2" borderId="0" xfId="0" applyFont="1" applyFill="1" applyAlignment="1">
      <alignment horizontal="center" vertical="center" shrinkToFit="1"/>
    </xf>
    <xf numFmtId="178" fontId="17" fillId="2" borderId="0" xfId="0" applyNumberFormat="1" applyFont="1" applyFill="1" applyAlignment="1">
      <alignment horizontal="center" vertical="center" shrinkToFit="1"/>
    </xf>
    <xf numFmtId="177" fontId="23" fillId="2" borderId="0" xfId="0" applyNumberFormat="1" applyFont="1" applyFill="1" applyAlignment="1">
      <alignment horizontal="center" vertical="center" shrinkToFit="1"/>
    </xf>
    <xf numFmtId="0" fontId="22" fillId="2" borderId="7" xfId="0" applyFont="1" applyFill="1" applyBorder="1" applyAlignment="1">
      <alignment horizontal="left" vertical="center" shrinkToFit="1"/>
    </xf>
    <xf numFmtId="0" fontId="22" fillId="2" borderId="3" xfId="0" applyFont="1" applyFill="1" applyBorder="1" applyAlignment="1">
      <alignment horizontal="left" vertical="center" shrinkToFit="1"/>
    </xf>
    <xf numFmtId="0" fontId="22" fillId="2" borderId="4" xfId="0" applyFont="1" applyFill="1" applyBorder="1" applyAlignment="1">
      <alignment horizontal="left" vertical="center" shrinkToFit="1"/>
    </xf>
    <xf numFmtId="0" fontId="22" fillId="2" borderId="6" xfId="0" applyFont="1" applyFill="1" applyBorder="1" applyAlignment="1">
      <alignment horizontal="left" vertical="center" shrinkToFit="1"/>
    </xf>
    <xf numFmtId="0" fontId="6" fillId="2" borderId="9"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6" fillId="2" borderId="6" xfId="0" applyFont="1" applyFill="1" applyBorder="1" applyAlignment="1">
      <alignment horizontal="center" vertical="center" shrinkToFit="1"/>
    </xf>
    <xf numFmtId="0" fontId="38" fillId="2" borderId="23" xfId="0" applyFont="1" applyFill="1" applyBorder="1" applyAlignment="1">
      <alignment horizontal="left" vertical="center" shrinkToFit="1"/>
    </xf>
    <xf numFmtId="0" fontId="38" fillId="2" borderId="24" xfId="0" applyFont="1" applyFill="1" applyBorder="1" applyAlignment="1">
      <alignment horizontal="left" vertical="center" shrinkToFit="1"/>
    </xf>
    <xf numFmtId="0" fontId="38" fillId="2" borderId="25" xfId="0" applyFont="1" applyFill="1" applyBorder="1" applyAlignment="1">
      <alignment horizontal="left" vertical="center" shrinkToFit="1"/>
    </xf>
    <xf numFmtId="49" fontId="22" fillId="2" borderId="1" xfId="0" applyNumberFormat="1" applyFont="1" applyFill="1" applyBorder="1" applyAlignment="1">
      <alignment horizontal="left" vertical="center" indent="1" shrinkToFit="1"/>
    </xf>
    <xf numFmtId="49" fontId="22" fillId="2" borderId="45" xfId="0" applyNumberFormat="1" applyFont="1" applyFill="1" applyBorder="1" applyAlignment="1">
      <alignment horizontal="left" vertical="center" indent="1" shrinkToFit="1"/>
    </xf>
    <xf numFmtId="0" fontId="22" fillId="2" borderId="8" xfId="0" applyFont="1" applyFill="1" applyBorder="1" applyAlignment="1">
      <alignment horizontal="left" vertical="center" shrinkToFit="1"/>
    </xf>
    <xf numFmtId="0" fontId="22" fillId="2" borderId="39" xfId="0" applyFont="1" applyFill="1" applyBorder="1" applyAlignment="1">
      <alignment horizontal="left" vertical="center" shrinkToFit="1"/>
    </xf>
    <xf numFmtId="0" fontId="22" fillId="2" borderId="2" xfId="0" applyFont="1" applyFill="1" applyBorder="1" applyAlignment="1">
      <alignment horizontal="left" vertical="center" shrinkToFit="1"/>
    </xf>
    <xf numFmtId="0" fontId="22" fillId="2" borderId="38" xfId="0" applyFont="1" applyFill="1" applyBorder="1" applyAlignment="1">
      <alignment horizontal="left" vertical="center" shrinkToFit="1"/>
    </xf>
    <xf numFmtId="0" fontId="28" fillId="0" borderId="8" xfId="0" applyFont="1" applyFill="1" applyBorder="1">
      <alignment vertical="center"/>
    </xf>
    <xf numFmtId="0" fontId="28" fillId="0" borderId="7" xfId="0" applyFont="1" applyFill="1" applyBorder="1">
      <alignment vertical="center"/>
    </xf>
    <xf numFmtId="0" fontId="28" fillId="0" borderId="39" xfId="0" applyFont="1" applyFill="1" applyBorder="1">
      <alignment vertical="center"/>
    </xf>
    <xf numFmtId="0" fontId="0" fillId="2" borderId="41" xfId="0" applyFill="1" applyBorder="1" applyAlignment="1">
      <alignment horizontal="center" vertical="center" wrapText="1"/>
    </xf>
    <xf numFmtId="0" fontId="0" fillId="2" borderId="7" xfId="0" applyFill="1" applyBorder="1" applyAlignment="1">
      <alignment horizontal="center" vertical="center"/>
    </xf>
    <xf numFmtId="0" fontId="0" fillId="2" borderId="3" xfId="0" applyFill="1" applyBorder="1" applyAlignment="1">
      <alignment horizontal="center" vertical="center"/>
    </xf>
    <xf numFmtId="0" fontId="0" fillId="2" borderId="36" xfId="0" applyFill="1" applyBorder="1" applyAlignment="1">
      <alignment horizontal="center" vertical="center"/>
    </xf>
    <xf numFmtId="0" fontId="0" fillId="2" borderId="0" xfId="0" applyFill="1" applyBorder="1" applyAlignment="1">
      <alignment horizontal="center" vertical="center"/>
    </xf>
    <xf numFmtId="0" fontId="0" fillId="2" borderId="5" xfId="0" applyFill="1" applyBorder="1" applyAlignment="1">
      <alignment horizontal="center" vertical="center"/>
    </xf>
    <xf numFmtId="0" fontId="0" fillId="2" borderId="40"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49" fontId="45" fillId="4" borderId="10" xfId="0" applyNumberFormat="1" applyFont="1" applyFill="1" applyBorder="1" applyAlignment="1">
      <alignment horizontal="center" vertical="center" shrinkToFit="1"/>
    </xf>
    <xf numFmtId="49" fontId="45" fillId="4" borderId="17" xfId="0" applyNumberFormat="1" applyFont="1" applyFill="1" applyBorder="1" applyAlignment="1">
      <alignment horizontal="center" vertical="center" shrinkToFit="1"/>
    </xf>
    <xf numFmtId="49" fontId="45" fillId="4" borderId="11" xfId="0" applyNumberFormat="1" applyFont="1" applyFill="1" applyBorder="1" applyAlignment="1">
      <alignment horizontal="center" vertical="center" shrinkToFit="1"/>
    </xf>
    <xf numFmtId="49" fontId="45" fillId="4" borderId="12" xfId="0" applyNumberFormat="1" applyFont="1" applyFill="1" applyBorder="1" applyAlignment="1">
      <alignment horizontal="center" vertical="center" shrinkToFit="1"/>
    </xf>
    <xf numFmtId="49" fontId="45" fillId="4" borderId="15" xfId="0" applyNumberFormat="1" applyFont="1" applyFill="1" applyBorder="1" applyAlignment="1">
      <alignment horizontal="center" vertical="center" shrinkToFit="1"/>
    </xf>
    <xf numFmtId="49" fontId="45" fillId="4" borderId="13" xfId="0" applyNumberFormat="1" applyFont="1" applyFill="1" applyBorder="1" applyAlignment="1">
      <alignment horizontal="center" vertical="center" shrinkToFit="1"/>
    </xf>
    <xf numFmtId="49" fontId="7" fillId="2" borderId="1" xfId="0" applyNumberFormat="1" applyFont="1" applyFill="1" applyBorder="1" applyAlignment="1">
      <alignment horizontal="left" vertical="center" indent="1" shrinkToFit="1"/>
    </xf>
    <xf numFmtId="0" fontId="20" fillId="2" borderId="23" xfId="0" applyFont="1" applyFill="1" applyBorder="1" applyAlignment="1">
      <alignment horizontal="left" vertical="center" shrinkToFit="1"/>
    </xf>
    <xf numFmtId="0" fontId="20" fillId="2" borderId="24" xfId="0" applyFont="1" applyFill="1" applyBorder="1" applyAlignment="1">
      <alignment horizontal="left" vertical="center" shrinkToFit="1"/>
    </xf>
    <xf numFmtId="0" fontId="0" fillId="2" borderId="8" xfId="0" applyFill="1" applyBorder="1" applyAlignment="1">
      <alignment horizontal="center" vertical="center" shrinkToFit="1"/>
    </xf>
    <xf numFmtId="0" fontId="0" fillId="2" borderId="7" xfId="0" applyFill="1" applyBorder="1" applyAlignment="1">
      <alignment horizontal="center" vertical="center" shrinkToFit="1"/>
    </xf>
    <xf numFmtId="0" fontId="0" fillId="2" borderId="3" xfId="0" applyFill="1" applyBorder="1" applyAlignment="1">
      <alignment horizontal="center" vertical="center" shrinkToFit="1"/>
    </xf>
    <xf numFmtId="0" fontId="0" fillId="2" borderId="9" xfId="0" applyFill="1" applyBorder="1" applyAlignment="1">
      <alignment horizontal="center" vertical="center" shrinkToFit="1"/>
    </xf>
    <xf numFmtId="0" fontId="0" fillId="2" borderId="0" xfId="0" applyFill="1" applyBorder="1" applyAlignment="1">
      <alignment horizontal="center" vertical="center" shrinkToFit="1"/>
    </xf>
    <xf numFmtId="0" fontId="0" fillId="2" borderId="5" xfId="0" applyFill="1" applyBorder="1" applyAlignment="1">
      <alignment horizontal="center" vertical="center" shrinkToFit="1"/>
    </xf>
    <xf numFmtId="0" fontId="0" fillId="2" borderId="2"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6" xfId="0" applyFill="1" applyBorder="1" applyAlignment="1">
      <alignment horizontal="center" vertical="center" shrinkToFit="1"/>
    </xf>
    <xf numFmtId="0" fontId="20" fillId="2" borderId="23" xfId="0" applyFont="1" applyFill="1" applyBorder="1" applyAlignment="1">
      <alignment horizontal="center" vertical="center" shrinkToFit="1"/>
    </xf>
    <xf numFmtId="181" fontId="6" fillId="4" borderId="53" xfId="0" applyNumberFormat="1" applyFont="1" applyFill="1" applyBorder="1" applyAlignment="1">
      <alignment horizontal="center" vertical="center" shrinkToFit="1"/>
    </xf>
    <xf numFmtId="181" fontId="6" fillId="4" borderId="25" xfId="0" applyNumberFormat="1" applyFont="1" applyFill="1" applyBorder="1" applyAlignment="1">
      <alignment horizontal="center" vertical="center" shrinkToFit="1"/>
    </xf>
    <xf numFmtId="0" fontId="42" fillId="2" borderId="23" xfId="0" applyFont="1" applyFill="1" applyBorder="1" applyAlignment="1">
      <alignment horizontal="center" vertical="center" wrapText="1"/>
    </xf>
    <xf numFmtId="0" fontId="42" fillId="2" borderId="24" xfId="0" applyFont="1" applyFill="1" applyBorder="1" applyAlignment="1">
      <alignment horizontal="center" vertical="center" wrapText="1"/>
    </xf>
    <xf numFmtId="0" fontId="42" fillId="2" borderId="54" xfId="0" applyFont="1" applyFill="1" applyBorder="1" applyAlignment="1">
      <alignment horizontal="center" vertical="center" wrapText="1"/>
    </xf>
    <xf numFmtId="0" fontId="0" fillId="2" borderId="43" xfId="0" applyFill="1" applyBorder="1" applyAlignment="1">
      <alignment horizontal="center" vertical="center" wrapText="1"/>
    </xf>
    <xf numFmtId="0" fontId="0" fillId="2" borderId="24" xfId="0" applyFill="1" applyBorder="1" applyAlignment="1">
      <alignment horizontal="center" vertical="center" wrapText="1"/>
    </xf>
    <xf numFmtId="0" fontId="0" fillId="2" borderId="25" xfId="0" applyFill="1" applyBorder="1" applyAlignment="1">
      <alignment horizontal="center" vertical="center" wrapText="1"/>
    </xf>
    <xf numFmtId="0" fontId="22" fillId="4" borderId="12" xfId="0" applyFont="1" applyFill="1" applyBorder="1" applyAlignment="1">
      <alignment horizontal="center" vertical="center" shrinkToFit="1"/>
    </xf>
    <xf numFmtId="0" fontId="22" fillId="4" borderId="15" xfId="0" applyFont="1" applyFill="1" applyBorder="1" applyAlignment="1">
      <alignment horizontal="center" vertical="center" shrinkToFit="1"/>
    </xf>
    <xf numFmtId="0" fontId="22" fillId="4" borderId="13" xfId="0" applyFont="1" applyFill="1" applyBorder="1" applyAlignment="1">
      <alignment horizontal="center" vertical="center" shrinkToFit="1"/>
    </xf>
    <xf numFmtId="0" fontId="20" fillId="2" borderId="0" xfId="0" applyFont="1" applyFill="1" applyBorder="1" applyAlignment="1">
      <alignment horizontal="left" vertical="center" shrinkToFit="1"/>
    </xf>
    <xf numFmtId="0" fontId="0" fillId="2" borderId="41" xfId="0" applyFill="1" applyBorder="1" applyAlignment="1">
      <alignment horizontal="center" vertical="center"/>
    </xf>
    <xf numFmtId="0" fontId="36" fillId="2" borderId="8" xfId="2" applyFont="1" applyFill="1" applyBorder="1" applyAlignment="1">
      <alignment horizontal="left" vertical="center" indent="2" shrinkToFit="1"/>
    </xf>
    <xf numFmtId="0" fontId="36" fillId="2" borderId="7" xfId="2" applyFont="1" applyFill="1" applyBorder="1" applyAlignment="1">
      <alignment horizontal="left" vertical="center" indent="2" shrinkToFit="1"/>
    </xf>
    <xf numFmtId="0" fontId="36" fillId="2" borderId="39" xfId="2" applyFont="1" applyFill="1" applyBorder="1" applyAlignment="1">
      <alignment horizontal="left" vertical="center" indent="2" shrinkToFit="1"/>
    </xf>
    <xf numFmtId="0" fontId="36" fillId="2" borderId="9" xfId="2" applyFont="1" applyFill="1" applyBorder="1" applyAlignment="1">
      <alignment horizontal="left" vertical="center" indent="2" shrinkToFit="1"/>
    </xf>
    <xf numFmtId="0" fontId="36" fillId="2" borderId="0" xfId="2" applyFont="1" applyFill="1" applyBorder="1" applyAlignment="1">
      <alignment horizontal="left" vertical="center" indent="2" shrinkToFit="1"/>
    </xf>
    <xf numFmtId="0" fontId="36" fillId="2" borderId="37" xfId="2" applyFont="1" applyFill="1" applyBorder="1" applyAlignment="1">
      <alignment horizontal="left" vertical="center" indent="2" shrinkToFit="1"/>
    </xf>
    <xf numFmtId="0" fontId="19" fillId="2" borderId="2" xfId="0" applyFont="1" applyFill="1" applyBorder="1" applyAlignment="1">
      <alignment horizontal="left" vertical="center" shrinkToFit="1"/>
    </xf>
    <xf numFmtId="0" fontId="19" fillId="2" borderId="4" xfId="0" applyFont="1" applyFill="1" applyBorder="1" applyAlignment="1">
      <alignment horizontal="left" vertical="center" shrinkToFit="1"/>
    </xf>
    <xf numFmtId="0" fontId="19" fillId="2" borderId="38" xfId="0" applyFont="1" applyFill="1" applyBorder="1" applyAlignment="1">
      <alignment horizontal="left" vertical="center" shrinkToFit="1"/>
    </xf>
    <xf numFmtId="0" fontId="5" fillId="2" borderId="0" xfId="0" applyFont="1" applyFill="1" applyAlignment="1">
      <alignment horizontal="center" vertical="center" shrinkToFit="1"/>
    </xf>
    <xf numFmtId="0" fontId="3" fillId="2" borderId="0" xfId="0" applyFont="1" applyFill="1" applyAlignment="1">
      <alignment horizontal="center" vertical="center" shrinkToFit="1"/>
    </xf>
    <xf numFmtId="0" fontId="26" fillId="2" borderId="0" xfId="0" applyFont="1" applyFill="1" applyAlignment="1">
      <alignment horizontal="left" vertical="center" shrinkToFit="1"/>
    </xf>
    <xf numFmtId="32" fontId="17" fillId="2" borderId="0" xfId="0" applyNumberFormat="1" applyFont="1" applyFill="1" applyAlignment="1">
      <alignment horizontal="left" vertical="center" shrinkToFit="1"/>
    </xf>
    <xf numFmtId="0" fontId="24" fillId="2" borderId="0" xfId="0" applyFont="1" applyFill="1" applyAlignment="1">
      <alignment horizontal="left" vertical="center" shrinkToFit="1"/>
    </xf>
    <xf numFmtId="0" fontId="10" fillId="2" borderId="0" xfId="0" applyFont="1" applyFill="1" applyAlignment="1">
      <alignment horizontal="left" vertical="center" shrinkToFit="1"/>
    </xf>
    <xf numFmtId="0" fontId="6" fillId="2" borderId="0" xfId="0" applyFont="1" applyFill="1" applyAlignment="1">
      <alignment horizontal="center" vertical="center" shrinkToFit="1"/>
    </xf>
    <xf numFmtId="0" fontId="46" fillId="2" borderId="41" xfId="0" applyFont="1" applyFill="1" applyBorder="1" applyAlignment="1">
      <alignment horizontal="center" vertical="center" wrapText="1"/>
    </xf>
    <xf numFmtId="0" fontId="46" fillId="2" borderId="7" xfId="0" applyFont="1" applyFill="1" applyBorder="1" applyAlignment="1">
      <alignment horizontal="center" vertical="center"/>
    </xf>
    <xf numFmtId="0" fontId="46" fillId="2" borderId="3" xfId="0" applyFont="1" applyFill="1" applyBorder="1" applyAlignment="1">
      <alignment horizontal="center" vertical="center"/>
    </xf>
    <xf numFmtId="0" fontId="46" fillId="2" borderId="36" xfId="0" applyFont="1" applyFill="1" applyBorder="1" applyAlignment="1">
      <alignment horizontal="center" vertical="center"/>
    </xf>
    <xf numFmtId="0" fontId="46" fillId="2" borderId="0" xfId="0" applyFont="1" applyFill="1" applyBorder="1" applyAlignment="1">
      <alignment horizontal="center" vertical="center"/>
    </xf>
    <xf numFmtId="0" fontId="46" fillId="2" borderId="5" xfId="0" applyFont="1" applyFill="1" applyBorder="1" applyAlignment="1">
      <alignment horizontal="center" vertical="center"/>
    </xf>
    <xf numFmtId="0" fontId="20" fillId="2" borderId="44" xfId="0" applyFont="1" applyFill="1" applyBorder="1" applyAlignment="1">
      <alignment horizontal="left" vertical="center" shrinkToFit="1"/>
    </xf>
    <xf numFmtId="0" fontId="20" fillId="4" borderId="23" xfId="0" applyFont="1" applyFill="1" applyBorder="1" applyAlignment="1">
      <alignment horizontal="center" vertical="center" shrinkToFit="1"/>
    </xf>
    <xf numFmtId="0" fontId="20" fillId="4" borderId="24" xfId="0" applyFont="1" applyFill="1" applyBorder="1" applyAlignment="1">
      <alignment horizontal="center" vertical="center" shrinkToFit="1"/>
    </xf>
    <xf numFmtId="0" fontId="20" fillId="4" borderId="44" xfId="0" applyFont="1" applyFill="1" applyBorder="1" applyAlignment="1">
      <alignment horizontal="center" vertical="center" shrinkToFit="1"/>
    </xf>
    <xf numFmtId="0" fontId="19" fillId="2" borderId="48" xfId="0" applyFont="1" applyFill="1" applyBorder="1" applyAlignment="1">
      <alignment horizontal="left" vertical="center" shrinkToFit="1"/>
    </xf>
    <xf numFmtId="0" fontId="19" fillId="2" borderId="49" xfId="0" applyFont="1" applyFill="1" applyBorder="1" applyAlignment="1">
      <alignment horizontal="left" vertical="center" shrinkToFit="1"/>
    </xf>
    <xf numFmtId="0" fontId="19" fillId="2" borderId="51" xfId="0" applyFont="1" applyFill="1" applyBorder="1" applyAlignment="1">
      <alignment horizontal="left" vertical="center" shrinkToFit="1"/>
    </xf>
    <xf numFmtId="0" fontId="0" fillId="2" borderId="1" xfId="0" applyFill="1" applyBorder="1" applyAlignment="1">
      <alignment horizontal="center" vertical="center" textRotation="255" shrinkToFit="1"/>
    </xf>
    <xf numFmtId="0" fontId="0" fillId="2" borderId="47" xfId="0" applyFill="1" applyBorder="1" applyAlignment="1">
      <alignment horizontal="center" vertical="center" textRotation="255" shrinkToFit="1"/>
    </xf>
    <xf numFmtId="0" fontId="0" fillId="2" borderId="42" xfId="0" applyFill="1" applyBorder="1" applyAlignment="1">
      <alignment horizontal="center" vertical="center" textRotation="255" shrinkToFit="1"/>
    </xf>
    <xf numFmtId="0" fontId="0" fillId="2" borderId="46" xfId="0" applyFill="1" applyBorder="1" applyAlignment="1">
      <alignment horizontal="center" vertical="center" textRotation="255" shrinkToFit="1"/>
    </xf>
    <xf numFmtId="0" fontId="19" fillId="2" borderId="8" xfId="0" applyFont="1" applyFill="1" applyBorder="1" applyAlignment="1">
      <alignment horizontal="center" vertical="center" shrinkToFit="1"/>
    </xf>
    <xf numFmtId="0" fontId="11" fillId="2" borderId="7" xfId="0" applyFont="1" applyFill="1" applyBorder="1" applyAlignment="1">
      <alignment horizontal="center" vertical="center" shrinkToFit="1"/>
    </xf>
    <xf numFmtId="0" fontId="11" fillId="2" borderId="2" xfId="0" applyFont="1" applyFill="1" applyBorder="1" applyAlignment="1">
      <alignment horizontal="center" vertical="center" shrinkToFit="1"/>
    </xf>
    <xf numFmtId="0" fontId="11" fillId="2" borderId="4" xfId="0" applyFont="1" applyFill="1" applyBorder="1" applyAlignment="1">
      <alignment horizontal="center" vertical="center" shrinkToFit="1"/>
    </xf>
    <xf numFmtId="0" fontId="0" fillId="2" borderId="48" xfId="0" applyFill="1" applyBorder="1" applyAlignment="1">
      <alignment horizontal="center" vertical="center" shrinkToFit="1"/>
    </xf>
    <xf numFmtId="0" fontId="0" fillId="2" borderId="49" xfId="0" applyFill="1" applyBorder="1" applyAlignment="1">
      <alignment horizontal="center" vertical="center" shrinkToFit="1"/>
    </xf>
    <xf numFmtId="0" fontId="0" fillId="2" borderId="50" xfId="0" applyFill="1" applyBorder="1" applyAlignment="1">
      <alignment horizontal="center" vertical="center" shrinkToFit="1"/>
    </xf>
    <xf numFmtId="0" fontId="6" fillId="2" borderId="48" xfId="0" applyFont="1" applyFill="1" applyBorder="1" applyAlignment="1">
      <alignment horizontal="center" vertical="center" shrinkToFit="1"/>
    </xf>
    <xf numFmtId="0" fontId="6" fillId="2" borderId="49" xfId="0" applyFont="1" applyFill="1" applyBorder="1" applyAlignment="1">
      <alignment horizontal="center" vertical="center" shrinkToFit="1"/>
    </xf>
    <xf numFmtId="0" fontId="6" fillId="2" borderId="50" xfId="0" applyFont="1" applyFill="1" applyBorder="1" applyAlignment="1">
      <alignment horizontal="center" vertical="center" shrinkToFit="1"/>
    </xf>
    <xf numFmtId="0" fontId="22" fillId="2" borderId="1" xfId="0" applyFont="1" applyFill="1" applyBorder="1" applyAlignment="1">
      <alignment horizontal="left" vertical="center" shrinkToFit="1"/>
    </xf>
    <xf numFmtId="0" fontId="22" fillId="2" borderId="45" xfId="0" applyFont="1" applyFill="1" applyBorder="1" applyAlignment="1">
      <alignment horizontal="left" vertical="center" shrinkToFit="1"/>
    </xf>
    <xf numFmtId="0" fontId="0" fillId="2" borderId="47" xfId="0" applyFill="1" applyBorder="1" applyAlignment="1">
      <alignment horizontal="center" vertical="center" shrinkToFit="1"/>
    </xf>
    <xf numFmtId="181" fontId="44" fillId="4" borderId="24" xfId="0" applyNumberFormat="1" applyFont="1" applyFill="1" applyBorder="1" applyAlignment="1">
      <alignment horizontal="center" vertical="center" shrinkToFit="1"/>
    </xf>
    <xf numFmtId="0" fontId="22" fillId="2" borderId="36" xfId="0" applyFont="1" applyFill="1" applyBorder="1" applyAlignment="1">
      <alignment horizontal="left" vertical="center" shrinkToFit="1"/>
    </xf>
    <xf numFmtId="0" fontId="52" fillId="4" borderId="24" xfId="0" applyFont="1" applyFill="1" applyBorder="1" applyAlignment="1">
      <alignment horizontal="center" vertical="center" wrapText="1"/>
    </xf>
    <xf numFmtId="0" fontId="52" fillId="4" borderId="24" xfId="0" applyFont="1" applyFill="1" applyBorder="1" applyAlignment="1">
      <alignment horizontal="center" vertical="center"/>
    </xf>
    <xf numFmtId="0" fontId="52" fillId="4" borderId="25" xfId="0" applyFont="1" applyFill="1" applyBorder="1" applyAlignment="1">
      <alignment horizontal="center" vertical="center"/>
    </xf>
  </cellXfs>
  <cellStyles count="3">
    <cellStyle name="ハイパーリンク" xfId="2" builtinId="8"/>
    <cellStyle name="桁区切り" xfId="1" builtinId="6"/>
    <cellStyle name="標準" xfId="0" builtinId="0"/>
  </cellStyles>
  <dxfs count="12">
    <dxf>
      <font>
        <b/>
        <i val="0"/>
      </font>
    </dxf>
    <dxf>
      <font>
        <b/>
        <i val="0"/>
      </font>
    </dxf>
    <dxf>
      <font>
        <color theme="0"/>
      </font>
      <fill>
        <patternFill>
          <bgColor theme="0"/>
        </patternFill>
      </fill>
    </dxf>
    <dxf>
      <font>
        <b/>
        <i val="0"/>
      </font>
    </dxf>
    <dxf>
      <font>
        <b/>
        <i val="0"/>
      </font>
    </dxf>
    <dxf>
      <font>
        <b/>
        <i val="0"/>
      </font>
    </dxf>
    <dxf>
      <font>
        <b/>
        <i val="0"/>
      </font>
    </dxf>
    <dxf>
      <font>
        <b/>
        <i val="0"/>
      </font>
    </dxf>
    <dxf>
      <font>
        <b/>
        <i val="0"/>
      </font>
    </dxf>
    <dxf>
      <font>
        <color theme="0"/>
      </font>
      <fill>
        <patternFill>
          <bgColor theme="0"/>
        </patternFill>
      </fill>
    </dxf>
    <dxf>
      <font>
        <b/>
        <i val="0"/>
      </font>
    </dxf>
    <dxf>
      <font>
        <color theme="0"/>
      </font>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55</xdr:col>
      <xdr:colOff>7327</xdr:colOff>
      <xdr:row>0</xdr:row>
      <xdr:rowOff>14654</xdr:rowOff>
    </xdr:from>
    <xdr:to>
      <xdr:col>56</xdr:col>
      <xdr:colOff>219808</xdr:colOff>
      <xdr:row>66</xdr:row>
      <xdr:rowOff>203328</xdr:rowOff>
    </xdr:to>
    <xdr:sp macro="" textlink="">
      <xdr:nvSpPr>
        <xdr:cNvPr id="4" name="テキスト ボックス 3">
          <a:extLst>
            <a:ext uri="{FF2B5EF4-FFF2-40B4-BE49-F238E27FC236}">
              <a16:creationId xmlns:a16="http://schemas.microsoft.com/office/drawing/2014/main" id="{8728BA32-EBF4-49BA-B95E-B3745ACD672E}"/>
            </a:ext>
          </a:extLst>
        </xdr:cNvPr>
        <xdr:cNvSpPr txBox="1"/>
      </xdr:nvSpPr>
      <xdr:spPr>
        <a:xfrm>
          <a:off x="8066942" y="14654"/>
          <a:ext cx="7649308" cy="11941059"/>
        </a:xfrm>
        <a:prstGeom prst="rect">
          <a:avLst/>
        </a:prstGeom>
        <a:solidFill>
          <a:sysClr val="window" lastClr="FFFFFF"/>
        </a:solidFill>
        <a:ln w="9525" cmpd="sng">
          <a:noFill/>
        </a:ln>
        <a:effectLst/>
      </xdr:spPr>
      <xdr:txBody>
        <a:bodyPr vertOverflow="clip" horzOverflow="clip" wrap="square" lIns="108000" tIns="36000" rIns="36000" bIns="36000"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ja-JP" altLang="ja-JP" sz="1050" b="1" i="0" u="sng">
              <a:solidFill>
                <a:srgbClr val="FF0000"/>
              </a:solidFill>
              <a:effectLst/>
              <a:latin typeface="+mn-ea"/>
              <a:ea typeface="+mn-ea"/>
              <a:cs typeface="+mn-cs"/>
            </a:rPr>
            <a:t>★１催事につき１個人・団体での抽選申込みとなります。</a:t>
          </a:r>
          <a:r>
            <a:rPr lang="ja-JP" altLang="ja-JP" sz="1050" b="1" i="0">
              <a:effectLst/>
              <a:latin typeface="+mn-ea"/>
              <a:ea typeface="+mn-ea"/>
              <a:cs typeface="+mn-cs"/>
            </a:rPr>
            <a:t>同一の催事を開催する目的で複数の個人・団体が申し込むことはできません。</a:t>
          </a:r>
          <a:r>
            <a:rPr lang="ja-JP" altLang="ja-JP" sz="1050" b="1" i="0" u="sng">
              <a:solidFill>
                <a:srgbClr val="FF0000"/>
              </a:solidFill>
              <a:effectLst/>
              <a:latin typeface="+mn-ea"/>
              <a:ea typeface="+mn-ea"/>
              <a:cs typeface="+mn-cs"/>
            </a:rPr>
            <a:t>不正が確認された場合は、全ての申し込みが無効になります。</a:t>
          </a:r>
          <a:r>
            <a:rPr lang="ja-JP" altLang="ja-JP" sz="1050" b="1" i="0" u="sng">
              <a:solidFill>
                <a:sysClr val="windowText" lastClr="000000"/>
              </a:solidFill>
              <a:effectLst/>
              <a:latin typeface="+mn-ea"/>
              <a:ea typeface="+mn-ea"/>
              <a:cs typeface="+mn-cs"/>
            </a:rPr>
            <a:t>（</a:t>
          </a:r>
          <a:r>
            <a:rPr lang="en-US" altLang="ja-JP" sz="1050" b="1" i="0" u="sng">
              <a:solidFill>
                <a:sysClr val="windowText" lastClr="000000"/>
              </a:solidFill>
              <a:effectLst/>
              <a:latin typeface="+mn-ea"/>
              <a:ea typeface="+mn-ea"/>
              <a:cs typeface="+mn-cs"/>
            </a:rPr>
            <a:t>※</a:t>
          </a:r>
          <a:r>
            <a:rPr lang="ja-JP" altLang="ja-JP" sz="1050" b="1" i="0" u="sng">
              <a:solidFill>
                <a:sysClr val="windowText" lastClr="000000"/>
              </a:solidFill>
              <a:effectLst/>
              <a:latin typeface="+mn-ea"/>
              <a:ea typeface="+mn-ea"/>
              <a:cs typeface="+mn-cs"/>
            </a:rPr>
            <a:t>複数の団体・複数人での合同利用の場合も申し込みできるのは１件です。申込時に確認させていただくことがあります。）</a:t>
          </a:r>
          <a:endParaRPr lang="en-US" altLang="ja-JP" sz="1050" b="1" i="0" u="sng">
            <a:solidFill>
              <a:sysClr val="windowText" lastClr="000000"/>
            </a:solidFill>
            <a:effectLst/>
            <a:latin typeface="+mn-ea"/>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3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0" lang="en-US" altLang="ja-JP" sz="3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rPr>
            <a:t>「非集合型抽選会」の流れ（概要）</a:t>
          </a:r>
          <a:endParaRPr kumimoji="0" lang="en-US" altLang="ja-JP" sz="1400" b="1" i="0" u="none" strike="noStrike" kern="0" cap="none" spc="0" normalizeH="0" baseline="0" noProof="0">
            <a:ln>
              <a:noFill/>
            </a:ln>
            <a:solidFill>
              <a:srgbClr val="00206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前月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15</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日～月末</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17</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endParaRPr kumimoji="0" lang="en-US" altLang="ja-JP" sz="12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抽選申込書に入力記入をし、メールまたは</a:t>
          </a:r>
          <a:r>
            <a:rPr kumimoji="0" lang="en-US" altLang="ja-JP"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FAX</a:t>
          </a:r>
          <a:r>
            <a:rPr kumimoji="0" lang="ja-JP" altLang="en-US"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でホール事務室へ送信してください。</a:t>
          </a:r>
          <a:endParaRPr kumimoji="0" lang="en-US" altLang="ja-JP"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ホール事務室では申込書到達後、「受付番号」を附番し、利用者に「受付番号」を返信いたします。</a:t>
          </a:r>
          <a:endParaRPr kumimoji="0" lang="en-US" altLang="ja-JP"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「受付番号」は抽選結果発表時に必要ですので大事に保管ください。</a:t>
          </a:r>
          <a:endParaRPr kumimoji="0" lang="en-US" altLang="ja-JP" sz="10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毎月</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0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0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en-US" altLang="ja-JP" sz="10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00</a:t>
          </a:r>
          <a:r>
            <a:rPr kumimoji="0" lang="ja-JP" altLang="en-US" sz="10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分</a:t>
          </a:r>
          <a:r>
            <a:rPr kumimoji="0" lang="ja-JP" altLang="en-US"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より「非集合型抽選会実施」　</a:t>
          </a:r>
          <a:r>
            <a:rPr kumimoji="0" lang="en-US" altLang="ja-JP"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a:t>
          </a:r>
          <a:r>
            <a:rPr kumimoji="0" lang="ja-JP" altLang="en-US"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ご覧になりたい方はご連絡ください。</a:t>
          </a:r>
          <a:endParaRPr kumimoji="0" lang="en-US" altLang="ja-JP"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en-US" altLang="ja-JP" sz="10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14</a:t>
          </a:r>
          <a:r>
            <a:rPr kumimoji="0" lang="ja-JP" altLang="en-US" sz="10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a:t>
          </a:r>
          <a:r>
            <a:rPr kumimoji="0" lang="ja-JP" altLang="en-US"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抽選結果発表→北沢タウンホール　ホームページのお知らせ欄に抽選結果を掲載します。</a:t>
          </a:r>
          <a:endParaRPr kumimoji="0" lang="en-US" altLang="ja-JP"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当選者の方は、一週間以内に料金の支払いをお願いします。</a:t>
          </a:r>
          <a:endParaRPr kumimoji="0" lang="en-US" altLang="ja-JP" sz="105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翌</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2</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日午前</a:t>
          </a:r>
          <a:r>
            <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10</a:t>
          </a: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時　　　</a:t>
          </a:r>
          <a:endParaRPr kumimoji="0" lang="en-US" altLang="ja-JP"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10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050" b="0" i="0" u="none" strike="noStrike" kern="0" cap="none" spc="0" normalizeH="0" baseline="0" noProof="0">
              <a:ln>
                <a:noFill/>
              </a:ln>
              <a:solidFill>
                <a:sysClr val="windowText" lastClr="000000"/>
              </a:solidFill>
              <a:effectLst/>
              <a:uLnTx/>
              <a:uFillTx/>
              <a:latin typeface="ヒラギノ角ゴ Pro W3"/>
              <a:ea typeface="+mn-ea"/>
              <a:cs typeface="+mn-cs"/>
            </a:rPr>
            <a:t>抽選後の空き室申込受付開始（電話、窓口、世田谷区立区民会館予約システム）　　　　　　　　　　　　　　　　　　　　　　　　　</a:t>
          </a:r>
          <a:endParaRPr kumimoji="0" lang="en-US" altLang="ja-JP" sz="105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　　　　　　　　　　　　　　　　　　　　　　　</a:t>
          </a:r>
          <a:r>
            <a:rPr kumimoji="0" lang="ja-JP" altLang="en-US" sz="105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お問合せ先：北沢タウンホール事務室　☎</a:t>
          </a:r>
          <a:r>
            <a:rPr kumimoji="0" lang="en-US" altLang="ja-JP" sz="1050" b="1" i="0" u="none" strike="noStrike" kern="0" cap="none" spc="0" normalizeH="0" baseline="0" noProof="0">
              <a:ln>
                <a:noFill/>
              </a:ln>
              <a:solidFill>
                <a:sysClr val="windowText" lastClr="000000"/>
              </a:solidFill>
              <a:effectLst/>
              <a:uLnTx/>
              <a:uFillTx/>
              <a:latin typeface="ヒラギノ角ゴ Pro W3"/>
              <a:ea typeface="ＭＳ Ｐゴシック" panose="020B0600070205080204" pitchFamily="50" charset="-128"/>
              <a:cs typeface="+mn-cs"/>
            </a:rPr>
            <a:t>03-5478-8006</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使用についてのお願い（注意事項）　</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ご確認の上、申込書の</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確認事項</a:t>
          </a:r>
          <a:r>
            <a:rPr kumimoji="0" lang="en-US" altLang="ja-JP"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a:t>
          </a:r>
          <a:r>
            <a:rPr kumimoji="0" lang="ja-JP" altLang="en-US" sz="1200" b="1" i="0" u="sng" strike="noStrike" kern="0" cap="none" spc="0" normalizeH="0" baseline="0" noProof="0">
              <a:ln>
                <a:noFill/>
              </a:ln>
              <a:solidFill>
                <a:srgbClr val="FF0000"/>
              </a:solidFill>
              <a:effectLst/>
              <a:uLnTx/>
              <a:uFillTx/>
              <a:latin typeface="ヒラギノ角ゴ Pro W3"/>
              <a:ea typeface="ＭＳ Ｐゴシック" panose="020B0600070205080204" pitchFamily="50" charset="-128"/>
              <a:cs typeface="+mn-cs"/>
            </a:rPr>
            <a:t>に☑をお願いします。</a:t>
          </a:r>
        </a:p>
        <a:p>
          <a:pPr marL="0" marR="0" lvl="0" indent="0" algn="l" defTabSz="914400" eaLnBrk="1" fontAlgn="auto" latinLnBrk="0" hangingPunct="1">
            <a:lnSpc>
              <a:spcPct val="100000"/>
            </a:lnSpc>
            <a:spcBef>
              <a:spcPts val="0"/>
            </a:spcBef>
            <a:spcAft>
              <a:spcPts val="0"/>
            </a:spcAft>
            <a:buClrTx/>
            <a:buSzTx/>
            <a:buFontTx/>
            <a:buNone/>
            <a:tabLst/>
            <a:defRPr/>
          </a:pPr>
          <a:r>
            <a:rPr kumimoji="0" lang="ja-JP" altLang="en-US" sz="650" b="0" i="0" u="none" strike="noStrike" kern="0" cap="none" spc="0" normalizeH="0" baseline="0" noProof="0">
              <a:ln>
                <a:noFill/>
              </a:ln>
              <a:solidFill>
                <a:srgbClr val="333333"/>
              </a:solidFill>
              <a:effectLst/>
              <a:uLnTx/>
              <a:uFillTx/>
              <a:latin typeface="+mn-ea"/>
              <a:ea typeface="+mn-ea"/>
              <a:cs typeface="+mn-cs"/>
            </a:rPr>
            <a:t>次の各事項に注意して、ご使用いただくようお願いいたします。</a:t>
          </a:r>
          <a:endParaRPr kumimoji="1" lang="en-US" altLang="ja-JP" sz="650" b="0" i="0" u="none" strike="noStrike" kern="0" cap="none" spc="0" normalizeH="0" baseline="0" noProof="0">
            <a:ln>
              <a:noFill/>
            </a:ln>
            <a:solidFill>
              <a:sysClr val="windowText" lastClr="000000"/>
            </a:solidFill>
            <a:effectLst/>
            <a:uLnTx/>
            <a:uFillTx/>
            <a:latin typeface="+mn-ea"/>
            <a:ea typeface="+mn-ea"/>
            <a:cs typeface="+mn-cs"/>
          </a:endParaRPr>
        </a:p>
        <a:p>
          <a:r>
            <a:rPr lang="ja-JP" altLang="ja-JP" sz="650">
              <a:solidFill>
                <a:srgbClr val="FF0000"/>
              </a:solidFill>
              <a:effectLst/>
              <a:latin typeface="+mn-ea"/>
              <a:ea typeface="+mn-ea"/>
              <a:cs typeface="+mn-cs"/>
            </a:rPr>
            <a:t>■ホール利用料金（３種類）</a:t>
          </a:r>
        </a:p>
        <a:p>
          <a:r>
            <a:rPr lang="ja-JP" altLang="ja-JP" sz="650">
              <a:effectLst/>
              <a:latin typeface="+mn-ea"/>
              <a:ea typeface="+mn-ea"/>
              <a:cs typeface="+mn-cs"/>
            </a:rPr>
            <a:t>　①基本利用料金</a:t>
          </a:r>
        </a:p>
        <a:p>
          <a:r>
            <a:rPr lang="ja-JP" altLang="ja-JP" sz="650">
              <a:effectLst/>
              <a:latin typeface="+mn-ea"/>
              <a:ea typeface="+mn-ea"/>
              <a:cs typeface="+mn-cs"/>
            </a:rPr>
            <a:t>　　利用申請時にお支払していただきます。</a:t>
          </a:r>
        </a:p>
        <a:p>
          <a:r>
            <a:rPr lang="ja-JP" altLang="ja-JP" sz="650">
              <a:effectLst/>
              <a:latin typeface="+mn-ea"/>
              <a:ea typeface="+mn-ea"/>
              <a:cs typeface="+mn-cs"/>
            </a:rPr>
            <a:t>　②ホール付帯設備利用料金</a:t>
          </a:r>
        </a:p>
        <a:p>
          <a:r>
            <a:rPr lang="ja-JP" altLang="ja-JP" sz="650">
              <a:effectLst/>
              <a:latin typeface="+mn-ea"/>
              <a:ea typeface="+mn-ea"/>
              <a:cs typeface="+mn-cs"/>
            </a:rPr>
            <a:t>　　基本利用料金とは別途発生する料金です。舞台、音響、照明などの付帯設備、もしくは電源を 利用した場合、ご利用当日に現金、又はクレジットカードにてお支払いただきます。</a:t>
          </a:r>
          <a:r>
            <a:rPr lang="en-US" altLang="ja-JP" sz="650">
              <a:effectLst/>
              <a:latin typeface="+mn-ea"/>
              <a:ea typeface="+mn-ea"/>
              <a:cs typeface="+mn-cs"/>
            </a:rPr>
            <a:t> </a:t>
          </a:r>
        </a:p>
        <a:p>
          <a:r>
            <a:rPr lang="ja-JP" altLang="en-US" sz="650">
              <a:effectLst/>
              <a:latin typeface="+mn-ea"/>
              <a:ea typeface="+mn-ea"/>
              <a:cs typeface="+mn-cs"/>
            </a:rPr>
            <a:t>　　</a:t>
          </a:r>
          <a:r>
            <a:rPr lang="ja-JP" altLang="ja-JP" sz="650">
              <a:effectLst/>
              <a:latin typeface="+mn-ea"/>
              <a:ea typeface="+mn-ea"/>
              <a:cs typeface="+mn-cs"/>
            </a:rPr>
            <a:t>付帯設備とはピアノ、音響卓、マイク、スポットライトなどの備品で、午前・午後・夜間の区</a:t>
          </a:r>
          <a:r>
            <a:rPr lang="en-US" altLang="ja-JP" sz="650">
              <a:effectLst/>
              <a:latin typeface="+mn-ea"/>
              <a:ea typeface="+mn-ea"/>
              <a:cs typeface="+mn-cs"/>
            </a:rPr>
            <a:t>   </a:t>
          </a:r>
          <a:r>
            <a:rPr lang="ja-JP" altLang="ja-JP" sz="650">
              <a:effectLst/>
              <a:latin typeface="+mn-ea"/>
              <a:ea typeface="+mn-ea"/>
              <a:cs typeface="+mn-cs"/>
            </a:rPr>
            <a:t>分単位で料金設定されています。</a:t>
          </a:r>
        </a:p>
        <a:p>
          <a:r>
            <a:rPr lang="ja-JP" altLang="ja-JP" sz="650">
              <a:effectLst/>
              <a:latin typeface="+mn-ea"/>
              <a:ea typeface="+mn-ea"/>
              <a:cs typeface="+mn-cs"/>
            </a:rPr>
            <a:t>　　場当たり、リハーサルの際にも付帯設備料金は発生しますが、付帯料金の割引はありません。</a:t>
          </a:r>
        </a:p>
        <a:p>
          <a:r>
            <a:rPr lang="ja-JP" altLang="ja-JP" sz="650">
              <a:effectLst/>
              <a:latin typeface="+mn-ea"/>
              <a:ea typeface="+mn-ea"/>
              <a:cs typeface="+mn-cs"/>
            </a:rPr>
            <a:t>　　＊ご要望に応じて事前にお見積を出すことができますが、当日のご利用状況によりご請求額が異なる場合がございます。外部業者が入る場合は借用物品や持ち込み機材がわかり次第</a:t>
          </a:r>
          <a:r>
            <a:rPr lang="en-US" altLang="ja-JP" sz="650">
              <a:effectLst/>
              <a:latin typeface="+mn-ea"/>
              <a:ea typeface="+mn-ea"/>
              <a:cs typeface="+mn-cs"/>
            </a:rPr>
            <a:t>  </a:t>
          </a:r>
          <a:r>
            <a:rPr lang="ja-JP" altLang="ja-JP" sz="650">
              <a:effectLst/>
              <a:latin typeface="+mn-ea"/>
              <a:ea typeface="+mn-ea"/>
              <a:cs typeface="+mn-cs"/>
            </a:rPr>
            <a:t>お見積をお出しできます。</a:t>
          </a:r>
        </a:p>
        <a:p>
          <a:r>
            <a:rPr lang="ja-JP" altLang="en-US" sz="650">
              <a:effectLst/>
              <a:latin typeface="+mn-ea"/>
              <a:ea typeface="+mn-ea"/>
              <a:cs typeface="+mn-cs"/>
            </a:rPr>
            <a:t>　　　</a:t>
          </a:r>
          <a:r>
            <a:rPr lang="ja-JP" altLang="ja-JP" sz="650">
              <a:effectLst/>
              <a:latin typeface="+mn-ea"/>
              <a:ea typeface="+mn-ea"/>
              <a:cs typeface="+mn-cs"/>
            </a:rPr>
            <a:t>（当日のご利用状況によっては、お見積をお出ししている場合でもご請求額が異なる場合がございます）</a:t>
          </a:r>
        </a:p>
        <a:p>
          <a:r>
            <a:rPr lang="ja-JP" altLang="ja-JP" sz="650">
              <a:effectLst/>
              <a:latin typeface="+mn-ea"/>
              <a:ea typeface="+mn-ea"/>
              <a:cs typeface="+mn-cs"/>
            </a:rPr>
            <a:t>　　＊プロジェクターは、ホール客席後方のバルコニー部分に設置しています。（移動不可）</a:t>
          </a:r>
          <a:endParaRPr lang="en-US" altLang="ja-JP" sz="650">
            <a:effectLst/>
            <a:latin typeface="+mn-ea"/>
            <a:ea typeface="+mn-ea"/>
            <a:cs typeface="+mn-cs"/>
          </a:endParaRPr>
        </a:p>
        <a:p>
          <a:r>
            <a:rPr lang="ja-JP" altLang="en-US" sz="650">
              <a:effectLst/>
              <a:latin typeface="+mn-ea"/>
              <a:ea typeface="+mn-ea"/>
              <a:cs typeface="+mn-cs"/>
            </a:rPr>
            <a:t>　　　</a:t>
          </a:r>
          <a:r>
            <a:rPr lang="ja-JP" altLang="ja-JP" sz="650">
              <a:effectLst/>
              <a:latin typeface="+mn-ea"/>
              <a:ea typeface="+mn-ea"/>
              <a:cs typeface="+mn-cs"/>
            </a:rPr>
            <a:t>事前打ち合わせの際にプロジェクターの接続テストも可能ですので、ご希望の方は</a:t>
          </a:r>
          <a:r>
            <a:rPr lang="en-US" altLang="ja-JP" sz="650">
              <a:effectLst/>
              <a:latin typeface="+mn-ea"/>
              <a:ea typeface="+mn-ea"/>
              <a:cs typeface="+mn-cs"/>
            </a:rPr>
            <a:t> </a:t>
          </a:r>
          <a:r>
            <a:rPr lang="ja-JP" altLang="ja-JP" sz="650">
              <a:effectLst/>
              <a:latin typeface="+mn-ea"/>
              <a:ea typeface="+mn-ea"/>
              <a:cs typeface="+mn-cs"/>
            </a:rPr>
            <a:t>打ち合わせの予約をされる際にスタッフにお知らせください。</a:t>
          </a:r>
        </a:p>
        <a:p>
          <a:r>
            <a:rPr lang="ja-JP" altLang="ja-JP" sz="650">
              <a:effectLst/>
              <a:latin typeface="+mn-ea"/>
              <a:ea typeface="+mn-ea"/>
              <a:cs typeface="+mn-cs"/>
            </a:rPr>
            <a:t>　　＊ホールのピアノは、毎月第</a:t>
          </a:r>
          <a:r>
            <a:rPr lang="en-US" altLang="ja-JP" sz="650">
              <a:effectLst/>
              <a:latin typeface="+mn-ea"/>
              <a:ea typeface="+mn-ea"/>
              <a:cs typeface="+mn-cs"/>
            </a:rPr>
            <a:t>3</a:t>
          </a:r>
          <a:r>
            <a:rPr lang="ja-JP" altLang="ja-JP" sz="650">
              <a:effectLst/>
              <a:latin typeface="+mn-ea"/>
              <a:ea typeface="+mn-ea"/>
              <a:cs typeface="+mn-cs"/>
            </a:rPr>
            <a:t>月曜日の保守点検時に定期調律</a:t>
          </a:r>
          <a:r>
            <a:rPr lang="en-US" altLang="ja-JP" sz="650">
              <a:effectLst/>
              <a:latin typeface="+mn-ea"/>
              <a:ea typeface="+mn-ea"/>
              <a:cs typeface="+mn-cs"/>
            </a:rPr>
            <a:t>(442Hz)</a:t>
          </a:r>
          <a:r>
            <a:rPr lang="ja-JP" altLang="ja-JP" sz="650">
              <a:effectLst/>
              <a:latin typeface="+mn-ea"/>
              <a:ea typeface="+mn-ea"/>
              <a:cs typeface="+mn-cs"/>
            </a:rPr>
            <a:t>を行っています。</a:t>
          </a:r>
          <a:r>
            <a:rPr lang="en-US" altLang="ja-JP" sz="650">
              <a:effectLst/>
              <a:latin typeface="+mn-ea"/>
              <a:ea typeface="+mn-ea"/>
              <a:cs typeface="+mn-cs"/>
            </a:rPr>
            <a:t>             </a:t>
          </a:r>
          <a:r>
            <a:rPr lang="ja-JP" altLang="ja-JP" sz="650">
              <a:effectLst/>
              <a:latin typeface="+mn-ea"/>
              <a:ea typeface="+mn-ea"/>
              <a:cs typeface="+mn-cs"/>
            </a:rPr>
            <a:t>　　　</a:t>
          </a:r>
          <a:endParaRPr lang="en-US" altLang="ja-JP" sz="650">
            <a:effectLst/>
            <a:latin typeface="+mn-ea"/>
            <a:ea typeface="+mn-ea"/>
            <a:cs typeface="+mn-cs"/>
          </a:endParaRPr>
        </a:p>
        <a:p>
          <a:r>
            <a:rPr lang="ja-JP" altLang="en-US" sz="650">
              <a:effectLst/>
              <a:latin typeface="+mn-ea"/>
              <a:ea typeface="+mn-ea"/>
              <a:cs typeface="+mn-cs"/>
            </a:rPr>
            <a:t>　　　　</a:t>
          </a:r>
          <a:r>
            <a:rPr lang="ja-JP" altLang="ja-JP" sz="650">
              <a:effectLst/>
              <a:latin typeface="+mn-ea"/>
              <a:ea typeface="+mn-ea"/>
              <a:cs typeface="+mn-cs"/>
            </a:rPr>
            <a:t>ご利用時に調律をご希望の場合は、主催者様側での手配になります。</a:t>
          </a:r>
          <a:r>
            <a:rPr lang="en-US" altLang="ja-JP" sz="650">
              <a:effectLst/>
              <a:latin typeface="+mn-ea"/>
              <a:ea typeface="+mn-ea"/>
              <a:cs typeface="+mn-cs"/>
            </a:rPr>
            <a:t>442Hz</a:t>
          </a:r>
          <a:r>
            <a:rPr lang="ja-JP" altLang="ja-JP" sz="650">
              <a:effectLst/>
              <a:latin typeface="+mn-ea"/>
              <a:ea typeface="+mn-ea"/>
              <a:cs typeface="+mn-cs"/>
            </a:rPr>
            <a:t>以外での調律で　ご利用される場合、公演終了後のご利用時間内に</a:t>
          </a:r>
          <a:r>
            <a:rPr lang="en-US" altLang="ja-JP" sz="650">
              <a:effectLst/>
              <a:latin typeface="+mn-ea"/>
              <a:ea typeface="+mn-ea"/>
              <a:cs typeface="+mn-cs"/>
            </a:rPr>
            <a:t>442Hz</a:t>
          </a:r>
          <a:r>
            <a:rPr lang="ja-JP" altLang="ja-JP" sz="650">
              <a:effectLst/>
              <a:latin typeface="+mn-ea"/>
              <a:ea typeface="+mn-ea"/>
              <a:cs typeface="+mn-cs"/>
            </a:rPr>
            <a:t>に再調律をお願いします。</a:t>
          </a:r>
        </a:p>
        <a:p>
          <a:r>
            <a:rPr lang="ja-JP" altLang="ja-JP" sz="650">
              <a:effectLst/>
              <a:latin typeface="+mn-ea"/>
              <a:ea typeface="+mn-ea"/>
              <a:cs typeface="+mn-cs"/>
            </a:rPr>
            <a:t>　③ホール割増料金</a:t>
          </a:r>
        </a:p>
        <a:p>
          <a:r>
            <a:rPr lang="ja-JP" altLang="ja-JP" sz="650">
              <a:effectLst/>
              <a:latin typeface="+mn-ea"/>
              <a:ea typeface="+mn-ea"/>
              <a:cs typeface="+mn-cs"/>
            </a:rPr>
            <a:t>　　　ホールで行う催し（有料</a:t>
          </a:r>
          <a:r>
            <a:rPr lang="en-US" altLang="ja-JP" sz="650">
              <a:effectLst/>
              <a:latin typeface="+mn-ea"/>
              <a:ea typeface="+mn-ea"/>
              <a:cs typeface="+mn-cs"/>
            </a:rPr>
            <a:t>LIVE</a:t>
          </a:r>
          <a:r>
            <a:rPr lang="ja-JP" altLang="ja-JP" sz="650">
              <a:effectLst/>
              <a:latin typeface="+mn-ea"/>
              <a:ea typeface="+mn-ea"/>
              <a:cs typeface="+mn-cs"/>
            </a:rPr>
            <a:t>・録画配信含む）について入場料・視聴料が</a:t>
          </a:r>
          <a:r>
            <a:rPr lang="en-US" altLang="ja-JP" sz="650">
              <a:effectLst/>
              <a:latin typeface="+mn-ea"/>
              <a:ea typeface="+mn-ea"/>
              <a:cs typeface="+mn-cs"/>
            </a:rPr>
            <a:t>1</a:t>
          </a:r>
          <a:r>
            <a:rPr lang="ja-JP" altLang="en-US" sz="650">
              <a:effectLst/>
              <a:latin typeface="+mn-ea"/>
              <a:ea typeface="+mn-ea"/>
              <a:cs typeface="+mn-cs"/>
            </a:rPr>
            <a:t>人あたり</a:t>
          </a:r>
          <a:r>
            <a:rPr lang="en-US" altLang="ja-JP" sz="650">
              <a:solidFill>
                <a:schemeClr val="tx1"/>
              </a:solidFill>
              <a:effectLst/>
              <a:latin typeface="+mn-ea"/>
              <a:ea typeface="+mn-ea"/>
              <a:cs typeface="+mn-cs"/>
            </a:rPr>
            <a:t>2,001</a:t>
          </a:r>
          <a:r>
            <a:rPr lang="ja-JP" altLang="ja-JP" sz="650">
              <a:solidFill>
                <a:schemeClr val="tx1"/>
              </a:solidFill>
              <a:effectLst/>
              <a:latin typeface="+mn-ea"/>
              <a:ea typeface="+mn-ea"/>
              <a:cs typeface="+mn-cs"/>
            </a:rPr>
            <a:t>円以上</a:t>
          </a:r>
          <a:r>
            <a:rPr lang="ja-JP" altLang="ja-JP" sz="650">
              <a:effectLst/>
              <a:latin typeface="+mn-ea"/>
              <a:ea typeface="+mn-ea"/>
              <a:cs typeface="+mn-cs"/>
            </a:rPr>
            <a:t>の場合、基本利用料金の</a:t>
          </a:r>
          <a:r>
            <a:rPr lang="en-US" altLang="ja-JP" sz="650">
              <a:effectLst/>
              <a:latin typeface="+mn-ea"/>
              <a:ea typeface="+mn-ea"/>
              <a:cs typeface="+mn-cs"/>
            </a:rPr>
            <a:t>50</a:t>
          </a:r>
          <a:r>
            <a:rPr lang="ja-JP" altLang="ja-JP" sz="650">
              <a:effectLst/>
              <a:latin typeface="+mn-ea"/>
              <a:ea typeface="+mn-ea"/>
              <a:cs typeface="+mn-cs"/>
            </a:rPr>
            <a:t>パーセントに相当する割増料金をご利用日当日に現金、</a:t>
          </a:r>
          <a:r>
            <a:rPr kumimoji="0" lang="ja-JP" altLang="ja-JP" sz="6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又はクレジットカード</a:t>
          </a:r>
          <a:r>
            <a:rPr kumimoji="0" lang="ja-JP" altLang="en-US" sz="6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にてお支払</a:t>
          </a:r>
          <a:endParaRPr lang="en-US" altLang="ja-JP" sz="650">
            <a:effectLst/>
            <a:latin typeface="+mn-ea"/>
            <a:ea typeface="+mn-ea"/>
            <a:cs typeface="+mn-cs"/>
          </a:endParaRPr>
        </a:p>
        <a:p>
          <a:r>
            <a:rPr lang="ja-JP" altLang="en-US" sz="650">
              <a:effectLst/>
              <a:latin typeface="+mn-ea"/>
              <a:ea typeface="+mn-ea"/>
              <a:cs typeface="+mn-cs"/>
            </a:rPr>
            <a:t>　　　</a:t>
          </a:r>
          <a:r>
            <a:rPr kumimoji="0" lang="ja-JP" altLang="en-US" sz="6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いただき</a:t>
          </a:r>
          <a:r>
            <a:rPr lang="ja-JP" altLang="ja-JP" sz="650">
              <a:effectLst/>
              <a:latin typeface="+mn-ea"/>
              <a:ea typeface="+mn-ea"/>
              <a:cs typeface="+mn-cs"/>
            </a:rPr>
            <a:t>ます。</a:t>
          </a:r>
          <a:r>
            <a:rPr lang="en-US" altLang="ja-JP" sz="650">
              <a:effectLst/>
              <a:latin typeface="+mn-ea"/>
              <a:ea typeface="+mn-ea"/>
              <a:cs typeface="+mn-cs"/>
            </a:rPr>
            <a:t>2026</a:t>
          </a:r>
          <a:r>
            <a:rPr lang="ja-JP" altLang="en-US" sz="650">
              <a:effectLst/>
              <a:latin typeface="+mn-ea"/>
              <a:ea typeface="+mn-ea"/>
              <a:cs typeface="+mn-cs"/>
            </a:rPr>
            <a:t>年</a:t>
          </a:r>
          <a:r>
            <a:rPr lang="en-US" altLang="ja-JP" sz="650">
              <a:effectLst/>
              <a:latin typeface="+mn-ea"/>
              <a:ea typeface="+mn-ea"/>
              <a:cs typeface="+mn-cs"/>
            </a:rPr>
            <a:t>9</a:t>
          </a:r>
          <a:r>
            <a:rPr lang="ja-JP" altLang="en-US" sz="650">
              <a:effectLst/>
              <a:latin typeface="+mn-ea"/>
              <a:ea typeface="+mn-ea"/>
              <a:cs typeface="+mn-cs"/>
            </a:rPr>
            <a:t>月</a:t>
          </a:r>
          <a:r>
            <a:rPr lang="en-US" altLang="ja-JP" sz="650">
              <a:effectLst/>
              <a:latin typeface="+mn-ea"/>
              <a:ea typeface="+mn-ea"/>
              <a:cs typeface="+mn-cs"/>
            </a:rPr>
            <a:t>30</a:t>
          </a:r>
          <a:r>
            <a:rPr lang="ja-JP" altLang="en-US" sz="650">
              <a:effectLst/>
              <a:latin typeface="+mn-ea"/>
              <a:ea typeface="+mn-ea"/>
              <a:cs typeface="+mn-cs"/>
            </a:rPr>
            <a:t>日利用分まで</a:t>
          </a:r>
          <a:r>
            <a:rPr lang="ja-JP" altLang="ja-JP" sz="650">
              <a:effectLst/>
              <a:latin typeface="+mn-ea"/>
              <a:ea typeface="+mn-ea"/>
              <a:cs typeface="+mn-cs"/>
            </a:rPr>
            <a:t>ホールでの物品販売に関する割増料金はございませんが、催しに関係のない物品・飲食物等の販売はお断りしております。</a:t>
          </a:r>
          <a:r>
            <a:rPr lang="en-US" altLang="ja-JP" sz="650">
              <a:effectLst/>
              <a:latin typeface="+mn-ea"/>
              <a:ea typeface="+mn-ea"/>
              <a:cs typeface="+mn-cs"/>
            </a:rPr>
            <a:t>2026</a:t>
          </a:r>
          <a:r>
            <a:rPr lang="ja-JP" altLang="en-US" sz="650">
              <a:effectLst/>
              <a:latin typeface="+mn-ea"/>
              <a:ea typeface="+mn-ea"/>
              <a:cs typeface="+mn-cs"/>
            </a:rPr>
            <a:t>年</a:t>
          </a:r>
          <a:r>
            <a:rPr lang="en-US" altLang="ja-JP" sz="650">
              <a:effectLst/>
              <a:latin typeface="+mn-ea"/>
              <a:ea typeface="+mn-ea"/>
              <a:cs typeface="+mn-cs"/>
            </a:rPr>
            <a:t>10</a:t>
          </a:r>
          <a:r>
            <a:rPr lang="ja-JP" altLang="en-US" sz="650">
              <a:effectLst/>
              <a:latin typeface="+mn-ea"/>
              <a:ea typeface="+mn-ea"/>
              <a:cs typeface="+mn-cs"/>
            </a:rPr>
            <a:t>月</a:t>
          </a:r>
          <a:r>
            <a:rPr lang="en-US" altLang="ja-JP" sz="650">
              <a:effectLst/>
              <a:latin typeface="+mn-ea"/>
              <a:ea typeface="+mn-ea"/>
              <a:cs typeface="+mn-cs"/>
            </a:rPr>
            <a:t>1</a:t>
          </a:r>
          <a:r>
            <a:rPr lang="ja-JP" altLang="en-US" sz="650">
              <a:effectLst/>
              <a:latin typeface="+mn-ea"/>
              <a:ea typeface="+mn-ea"/>
              <a:cs typeface="+mn-cs"/>
            </a:rPr>
            <a:t>日利用分からは、物品販売の金</a:t>
          </a:r>
          <a:endParaRPr lang="ja-JP" altLang="ja-JP" sz="650">
            <a:effectLst/>
            <a:latin typeface="+mn-ea"/>
            <a:ea typeface="+mn-ea"/>
            <a:cs typeface="+mn-cs"/>
          </a:endParaRPr>
        </a:p>
        <a:p>
          <a:r>
            <a:rPr lang="ja-JP" altLang="ja-JP" sz="650">
              <a:effectLst/>
              <a:latin typeface="+mn-ea"/>
              <a:ea typeface="+mn-ea"/>
              <a:cs typeface="+mn-cs"/>
            </a:rPr>
            <a:t>　</a:t>
          </a:r>
          <a:r>
            <a:rPr lang="en-US" altLang="ja-JP" sz="650">
              <a:effectLst/>
              <a:latin typeface="+mn-ea"/>
              <a:ea typeface="+mn-ea"/>
              <a:cs typeface="+mn-cs"/>
            </a:rPr>
            <a:t> </a:t>
          </a:r>
          <a:r>
            <a:rPr lang="ja-JP" altLang="en-US" sz="650">
              <a:effectLst/>
              <a:latin typeface="+mn-ea"/>
              <a:ea typeface="+mn-ea"/>
              <a:cs typeface="+mn-cs"/>
            </a:rPr>
            <a:t>　 </a:t>
          </a:r>
          <a:r>
            <a:rPr kumimoji="0" lang="ja-JP" altLang="en-US" sz="65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mn-ea"/>
              <a:cs typeface="+mn-cs"/>
            </a:rPr>
            <a:t>額に</a:t>
          </a:r>
          <a:r>
            <a:rPr lang="en-US" altLang="ja-JP" sz="650">
              <a:effectLst/>
              <a:latin typeface="+mn-ea"/>
              <a:ea typeface="+mn-ea"/>
              <a:cs typeface="+mn-cs"/>
            </a:rPr>
            <a:t> </a:t>
          </a:r>
          <a:r>
            <a:rPr lang="ja-JP" altLang="en-US" sz="650">
              <a:effectLst/>
              <a:latin typeface="+mn-ea"/>
              <a:ea typeface="+mn-ea"/>
              <a:cs typeface="+mn-cs"/>
            </a:rPr>
            <a:t>かかわらず、</a:t>
          </a:r>
          <a:r>
            <a:rPr lang="en-US" altLang="ja-JP" sz="650">
              <a:effectLst/>
              <a:latin typeface="+mn-ea"/>
              <a:ea typeface="+mn-ea"/>
              <a:cs typeface="+mn-cs"/>
            </a:rPr>
            <a:t>50</a:t>
          </a:r>
          <a:r>
            <a:rPr lang="ja-JP" altLang="en-US" sz="650">
              <a:effectLst/>
              <a:latin typeface="+mn-ea"/>
              <a:ea typeface="+mn-ea"/>
              <a:cs typeface="+mn-cs"/>
            </a:rPr>
            <a:t>パーセントに相当する割増料金が発生します。</a:t>
          </a:r>
          <a:r>
            <a:rPr lang="ja-JP" altLang="ja-JP" sz="650">
              <a:effectLst/>
              <a:latin typeface="+mn-ea"/>
              <a:ea typeface="+mn-ea"/>
              <a:cs typeface="+mn-cs"/>
            </a:rPr>
            <a:t>②、③につきましては、２階ホール事務室にてお支払いをお願いいたします。２日以上連続</a:t>
          </a:r>
          <a:r>
            <a:rPr lang="en-US" altLang="ja-JP" sz="650">
              <a:effectLst/>
              <a:latin typeface="+mn-ea"/>
              <a:ea typeface="+mn-ea"/>
              <a:cs typeface="+mn-cs"/>
            </a:rPr>
            <a:t>   </a:t>
          </a:r>
          <a:r>
            <a:rPr lang="ja-JP" altLang="ja-JP" sz="650">
              <a:effectLst/>
              <a:latin typeface="+mn-ea"/>
              <a:ea typeface="+mn-ea"/>
              <a:cs typeface="+mn-cs"/>
            </a:rPr>
            <a:t>利用の場合は、ご利用最終日にご精算ください。</a:t>
          </a:r>
          <a:endParaRPr lang="en-US" altLang="ja-JP" sz="650">
            <a:effectLst/>
            <a:latin typeface="+mn-ea"/>
            <a:ea typeface="+mn-ea"/>
            <a:cs typeface="+mn-cs"/>
          </a:endParaRPr>
        </a:p>
        <a:p>
          <a:r>
            <a:rPr lang="ja-JP" altLang="en-US" sz="650">
              <a:effectLst/>
              <a:latin typeface="+mn-ea"/>
              <a:ea typeface="+mn-ea"/>
              <a:cs typeface="+mn-cs"/>
            </a:rPr>
            <a:t>　　　</a:t>
          </a:r>
          <a:r>
            <a:rPr lang="en-US" altLang="ja-JP" sz="650">
              <a:effectLst/>
              <a:latin typeface="+mn-ea"/>
              <a:ea typeface="+mn-ea"/>
              <a:cs typeface="+mn-cs"/>
            </a:rPr>
            <a:t>2026</a:t>
          </a:r>
          <a:r>
            <a:rPr lang="ja-JP" altLang="en-US" sz="650">
              <a:effectLst/>
              <a:latin typeface="+mn-ea"/>
              <a:ea typeface="+mn-ea"/>
              <a:cs typeface="+mn-cs"/>
            </a:rPr>
            <a:t>年</a:t>
          </a:r>
          <a:r>
            <a:rPr lang="en-US" altLang="ja-JP" sz="650">
              <a:effectLst/>
              <a:latin typeface="+mn-ea"/>
              <a:ea typeface="+mn-ea"/>
              <a:cs typeface="+mn-cs"/>
            </a:rPr>
            <a:t>10</a:t>
          </a:r>
          <a:r>
            <a:rPr lang="ja-JP" altLang="en-US" sz="650">
              <a:effectLst/>
              <a:latin typeface="+mn-ea"/>
              <a:ea typeface="+mn-ea"/>
              <a:cs typeface="+mn-cs"/>
            </a:rPr>
            <a:t>月</a:t>
          </a:r>
          <a:r>
            <a:rPr lang="en-US" altLang="ja-JP" sz="650">
              <a:effectLst/>
              <a:latin typeface="+mn-ea"/>
              <a:ea typeface="+mn-ea"/>
              <a:cs typeface="+mn-cs"/>
            </a:rPr>
            <a:t>1</a:t>
          </a:r>
          <a:r>
            <a:rPr lang="ja-JP" altLang="en-US" sz="650">
              <a:effectLst/>
              <a:latin typeface="+mn-ea"/>
              <a:ea typeface="+mn-ea"/>
              <a:cs typeface="+mn-cs"/>
            </a:rPr>
            <a:t>日以降の利用で、催しにかかる入場料等を徴収し、かつ物品販売を行う場合は、</a:t>
          </a:r>
          <a:r>
            <a:rPr lang="en-US" altLang="ja-JP" sz="650">
              <a:effectLst/>
              <a:latin typeface="+mn-ea"/>
              <a:ea typeface="+mn-ea"/>
              <a:cs typeface="+mn-cs"/>
            </a:rPr>
            <a:t>50</a:t>
          </a:r>
          <a:r>
            <a:rPr lang="ja-JP" altLang="en-US" sz="650">
              <a:effectLst/>
              <a:latin typeface="+mn-ea"/>
              <a:ea typeface="+mn-ea"/>
              <a:cs typeface="+mn-cs"/>
            </a:rPr>
            <a:t>パーセント相当する割増料金となります。（二重で割増料金を徴収することはありません）</a:t>
          </a:r>
          <a:endParaRPr lang="ja-JP" altLang="ja-JP" sz="650">
            <a:effectLst/>
            <a:latin typeface="+mn-ea"/>
            <a:ea typeface="+mn-ea"/>
            <a:cs typeface="+mn-cs"/>
          </a:endParaRPr>
        </a:p>
        <a:p>
          <a:r>
            <a:rPr lang="ja-JP" altLang="ja-JP" sz="650">
              <a:solidFill>
                <a:srgbClr val="FF0000"/>
              </a:solidFill>
              <a:effectLst/>
              <a:latin typeface="+mn-ea"/>
              <a:ea typeface="+mn-ea"/>
              <a:cs typeface="+mn-cs"/>
            </a:rPr>
            <a:t>■使用権利の譲渡禁止</a:t>
          </a:r>
        </a:p>
        <a:p>
          <a:r>
            <a:rPr lang="en-US" altLang="ja-JP" sz="650">
              <a:effectLst/>
              <a:latin typeface="+mn-ea"/>
              <a:ea typeface="+mn-ea"/>
              <a:cs typeface="+mn-cs"/>
            </a:rPr>
            <a:t>    </a:t>
          </a:r>
          <a:r>
            <a:rPr lang="ja-JP" altLang="ja-JP" sz="650">
              <a:effectLst/>
              <a:latin typeface="+mn-ea"/>
              <a:ea typeface="+mn-ea"/>
              <a:cs typeface="+mn-cs"/>
            </a:rPr>
            <a:t>使用する権利を、第三者に譲渡または転貸することは禁止されています。</a:t>
          </a:r>
        </a:p>
        <a:p>
          <a:r>
            <a:rPr lang="en-US" altLang="ja-JP" sz="650">
              <a:effectLst/>
              <a:latin typeface="+mn-ea"/>
              <a:ea typeface="+mn-ea"/>
              <a:cs typeface="+mn-cs"/>
            </a:rPr>
            <a:t> </a:t>
          </a:r>
          <a:r>
            <a:rPr lang="ja-JP" altLang="ja-JP" sz="650">
              <a:solidFill>
                <a:srgbClr val="FF0000"/>
              </a:solidFill>
              <a:effectLst/>
              <a:latin typeface="+mn-ea"/>
              <a:ea typeface="+mn-ea"/>
              <a:cs typeface="+mn-cs"/>
            </a:rPr>
            <a:t>■個人申請の場合</a:t>
          </a:r>
        </a:p>
        <a:p>
          <a:r>
            <a:rPr lang="ja-JP" altLang="ja-JP" sz="650">
              <a:effectLst/>
              <a:latin typeface="+mn-ea"/>
              <a:ea typeface="+mn-ea"/>
              <a:cs typeface="+mn-cs"/>
            </a:rPr>
            <a:t>　個人申請の場合は、下記手続きは必ず申請者様自身の対応が必要となります。</a:t>
          </a:r>
          <a:endParaRPr lang="en-US" altLang="ja-JP" sz="650">
            <a:effectLst/>
            <a:latin typeface="+mn-ea"/>
            <a:ea typeface="+mn-ea"/>
            <a:cs typeface="+mn-cs"/>
          </a:endParaRPr>
        </a:p>
        <a:p>
          <a:r>
            <a:rPr lang="ja-JP" altLang="ja-JP" sz="650">
              <a:effectLst/>
              <a:latin typeface="+mn-ea"/>
              <a:ea typeface="+mn-ea"/>
              <a:cs typeface="+mn-cs"/>
            </a:rPr>
            <a:t>　◎申請及び、お支払いの手続き　◎舞台スタッフとの打ち合わせ　◎当日の入館手続き、催事中の立ち合い　◎</a:t>
          </a:r>
          <a:r>
            <a:rPr lang="ja-JP" altLang="en-US" sz="650">
              <a:effectLst/>
              <a:latin typeface="+mn-ea"/>
              <a:ea typeface="+mn-ea"/>
              <a:cs typeface="+mn-cs"/>
            </a:rPr>
            <a:t>付</a:t>
          </a:r>
          <a:r>
            <a:rPr lang="ja-JP" altLang="ja-JP" sz="650">
              <a:effectLst/>
              <a:latin typeface="+mn-ea"/>
              <a:ea typeface="+mn-ea"/>
              <a:cs typeface="+mn-cs"/>
            </a:rPr>
            <a:t>帯料金などのお支払い</a:t>
          </a:r>
        </a:p>
        <a:p>
          <a:r>
            <a:rPr lang="ja-JP" altLang="ja-JP" sz="650">
              <a:solidFill>
                <a:srgbClr val="FF0000"/>
              </a:solidFill>
              <a:effectLst/>
              <a:latin typeface="+mn-ea"/>
              <a:ea typeface="+mn-ea"/>
              <a:cs typeface="+mn-cs"/>
            </a:rPr>
            <a:t>■キャンセルについて</a:t>
          </a:r>
        </a:p>
        <a:p>
          <a:r>
            <a:rPr lang="ja-JP" altLang="ja-JP" sz="650">
              <a:effectLst/>
              <a:latin typeface="+mn-ea"/>
              <a:ea typeface="+mn-ea"/>
              <a:cs typeface="+mn-cs"/>
            </a:rPr>
            <a:t>　利用日の三か月前までの取消は利用料金が全額返金となりますが、それ以降の取消は返金できません。なお、返金先は原則として申請者名義の口座のみとなりますのでご注意ください。</a:t>
          </a:r>
        </a:p>
        <a:p>
          <a:r>
            <a:rPr lang="ja-JP" altLang="ja-JP" sz="650">
              <a:effectLst/>
              <a:latin typeface="+mn-ea"/>
              <a:ea typeface="+mn-ea"/>
              <a:cs typeface="+mn-cs"/>
            </a:rPr>
            <a:t>　例）使用日が</a:t>
          </a:r>
          <a:r>
            <a:rPr lang="en-US" altLang="ja-JP" sz="650">
              <a:effectLst/>
              <a:latin typeface="+mn-ea"/>
              <a:ea typeface="+mn-ea"/>
              <a:cs typeface="+mn-cs"/>
            </a:rPr>
            <a:t>10</a:t>
          </a:r>
          <a:r>
            <a:rPr lang="ja-JP" altLang="ja-JP" sz="650">
              <a:effectLst/>
              <a:latin typeface="+mn-ea"/>
              <a:ea typeface="+mn-ea"/>
              <a:cs typeface="+mn-cs"/>
            </a:rPr>
            <a:t>月</a:t>
          </a:r>
          <a:r>
            <a:rPr lang="en-US" altLang="ja-JP" sz="650">
              <a:effectLst/>
              <a:latin typeface="+mn-ea"/>
              <a:ea typeface="+mn-ea"/>
              <a:cs typeface="+mn-cs"/>
            </a:rPr>
            <a:t>15</a:t>
          </a:r>
          <a:r>
            <a:rPr lang="ja-JP" altLang="ja-JP" sz="650">
              <a:effectLst/>
              <a:latin typeface="+mn-ea"/>
              <a:ea typeface="+mn-ea"/>
              <a:cs typeface="+mn-cs"/>
            </a:rPr>
            <a:t>日の場合</a:t>
          </a:r>
          <a:r>
            <a:rPr lang="ja-JP" altLang="en-US" sz="650">
              <a:effectLst/>
              <a:latin typeface="+mn-ea"/>
              <a:ea typeface="+mn-ea"/>
              <a:cs typeface="+mn-cs"/>
            </a:rPr>
            <a:t>　　　　</a:t>
          </a:r>
          <a:r>
            <a:rPr lang="ja-JP" altLang="ja-JP" sz="650">
              <a:effectLst/>
              <a:latin typeface="+mn-ea"/>
              <a:ea typeface="+mn-ea"/>
              <a:cs typeface="+mn-cs"/>
            </a:rPr>
            <a:t>ホールは</a:t>
          </a:r>
          <a:r>
            <a:rPr lang="en-US" altLang="ja-JP" sz="650">
              <a:effectLst/>
              <a:latin typeface="+mn-ea"/>
              <a:ea typeface="+mn-ea"/>
              <a:cs typeface="+mn-cs"/>
            </a:rPr>
            <a:t>7</a:t>
          </a:r>
          <a:r>
            <a:rPr lang="ja-JP" altLang="ja-JP" sz="650">
              <a:effectLst/>
              <a:latin typeface="+mn-ea"/>
              <a:ea typeface="+mn-ea"/>
              <a:cs typeface="+mn-cs"/>
            </a:rPr>
            <a:t>月</a:t>
          </a:r>
          <a:r>
            <a:rPr lang="en-US" altLang="ja-JP" sz="650">
              <a:effectLst/>
              <a:latin typeface="+mn-ea"/>
              <a:ea typeface="+mn-ea"/>
              <a:cs typeface="+mn-cs"/>
            </a:rPr>
            <a:t>14</a:t>
          </a:r>
          <a:r>
            <a:rPr lang="ja-JP" altLang="ja-JP" sz="650">
              <a:effectLst/>
              <a:latin typeface="+mn-ea"/>
              <a:ea typeface="+mn-ea"/>
              <a:cs typeface="+mn-cs"/>
            </a:rPr>
            <a:t>日までに、集会室は</a:t>
          </a:r>
          <a:r>
            <a:rPr lang="en-US" altLang="ja-JP" sz="650">
              <a:effectLst/>
              <a:latin typeface="+mn-ea"/>
              <a:ea typeface="+mn-ea"/>
              <a:cs typeface="+mn-cs"/>
            </a:rPr>
            <a:t>8</a:t>
          </a:r>
          <a:r>
            <a:rPr lang="ja-JP" altLang="ja-JP" sz="650">
              <a:effectLst/>
              <a:latin typeface="+mn-ea"/>
              <a:ea typeface="+mn-ea"/>
              <a:cs typeface="+mn-cs"/>
            </a:rPr>
            <a:t>月</a:t>
          </a:r>
          <a:r>
            <a:rPr lang="en-US" altLang="ja-JP" sz="650">
              <a:effectLst/>
              <a:latin typeface="+mn-ea"/>
              <a:ea typeface="+mn-ea"/>
              <a:cs typeface="+mn-cs"/>
            </a:rPr>
            <a:t>14</a:t>
          </a:r>
          <a:r>
            <a:rPr lang="ja-JP" altLang="ja-JP" sz="650">
              <a:effectLst/>
              <a:latin typeface="+mn-ea"/>
              <a:ea typeface="+mn-ea"/>
              <a:cs typeface="+mn-cs"/>
            </a:rPr>
            <a:t>日までに還付手続きが完了した場合に利用料を還付いたします。</a:t>
          </a:r>
        </a:p>
        <a:p>
          <a:r>
            <a:rPr lang="ja-JP" altLang="ja-JP" sz="650">
              <a:solidFill>
                <a:srgbClr val="FF0000"/>
              </a:solidFill>
              <a:effectLst/>
              <a:latin typeface="+mn-ea"/>
              <a:ea typeface="+mn-ea"/>
              <a:cs typeface="+mn-cs"/>
            </a:rPr>
            <a:t>■ホール客席最大定員について</a:t>
          </a:r>
        </a:p>
        <a:p>
          <a:r>
            <a:rPr lang="ja-JP" altLang="ja-JP" sz="650">
              <a:effectLst/>
              <a:latin typeface="+mn-ea"/>
              <a:ea typeface="+mn-ea"/>
              <a:cs typeface="+mn-cs"/>
            </a:rPr>
            <a:t>　ホールの客席最大定員は</a:t>
          </a:r>
          <a:r>
            <a:rPr lang="en-US" altLang="ja-JP" sz="650">
              <a:effectLst/>
              <a:latin typeface="+mn-ea"/>
              <a:ea typeface="+mn-ea"/>
              <a:cs typeface="+mn-cs"/>
            </a:rPr>
            <a:t>294</a:t>
          </a:r>
          <a:r>
            <a:rPr lang="ja-JP" altLang="ja-JP" sz="650">
              <a:effectLst/>
              <a:latin typeface="+mn-ea"/>
              <a:ea typeface="+mn-ea"/>
              <a:cs typeface="+mn-cs"/>
            </a:rPr>
            <a:t>名です。ただし、張り出し等の特殊な舞台形態にされる場合は、消防法上の規定により、</a:t>
          </a:r>
          <a:r>
            <a:rPr lang="en-US" altLang="ja-JP" sz="650">
              <a:effectLst/>
              <a:latin typeface="+mn-ea"/>
              <a:ea typeface="+mn-ea"/>
              <a:cs typeface="+mn-cs"/>
            </a:rPr>
            <a:t>294</a:t>
          </a:r>
          <a:r>
            <a:rPr lang="ja-JP" altLang="ja-JP" sz="650">
              <a:effectLst/>
              <a:latin typeface="+mn-ea"/>
              <a:ea typeface="+mn-ea"/>
              <a:cs typeface="+mn-cs"/>
            </a:rPr>
            <a:t>名より少ない定員となる場合がございます。詳しくは事前にご確認　ください。</a:t>
          </a:r>
        </a:p>
        <a:p>
          <a:r>
            <a:rPr lang="ja-JP" altLang="ja-JP" sz="650">
              <a:solidFill>
                <a:srgbClr val="FF0000"/>
              </a:solidFill>
              <a:effectLst/>
              <a:latin typeface="+mn-ea"/>
              <a:ea typeface="+mn-ea"/>
              <a:cs typeface="+mn-cs"/>
            </a:rPr>
            <a:t>■ホール利用には延長措置はございません</a:t>
          </a:r>
        </a:p>
        <a:p>
          <a:r>
            <a:rPr lang="ja-JP" altLang="ja-JP" sz="650">
              <a:effectLst/>
              <a:latin typeface="+mn-ea"/>
              <a:ea typeface="+mn-ea"/>
              <a:cs typeface="+mn-cs"/>
            </a:rPr>
            <a:t>　利用時間区分は、午前</a:t>
          </a:r>
          <a:r>
            <a:rPr lang="en-US" altLang="ja-JP" sz="650">
              <a:effectLst/>
              <a:latin typeface="+mn-ea"/>
              <a:ea typeface="+mn-ea"/>
              <a:cs typeface="+mn-cs"/>
            </a:rPr>
            <a:t>9:00</a:t>
          </a:r>
          <a:r>
            <a:rPr lang="ja-JP" altLang="ja-JP" sz="650">
              <a:effectLst/>
              <a:latin typeface="+mn-ea"/>
              <a:ea typeface="+mn-ea"/>
              <a:cs typeface="+mn-cs"/>
            </a:rPr>
            <a:t>～</a:t>
          </a:r>
          <a:r>
            <a:rPr lang="en-US" altLang="ja-JP" sz="650">
              <a:effectLst/>
              <a:latin typeface="+mn-ea"/>
              <a:ea typeface="+mn-ea"/>
              <a:cs typeface="+mn-cs"/>
            </a:rPr>
            <a:t>12:00</a:t>
          </a:r>
          <a:r>
            <a:rPr lang="ja-JP" altLang="ja-JP" sz="650">
              <a:effectLst/>
              <a:latin typeface="+mn-ea"/>
              <a:ea typeface="+mn-ea"/>
              <a:cs typeface="+mn-cs"/>
            </a:rPr>
            <a:t>、午後</a:t>
          </a:r>
          <a:r>
            <a:rPr lang="en-US" altLang="ja-JP" sz="650">
              <a:effectLst/>
              <a:latin typeface="+mn-ea"/>
              <a:ea typeface="+mn-ea"/>
              <a:cs typeface="+mn-cs"/>
            </a:rPr>
            <a:t>13:00</a:t>
          </a:r>
          <a:r>
            <a:rPr lang="ja-JP" altLang="ja-JP" sz="650">
              <a:effectLst/>
              <a:latin typeface="+mn-ea"/>
              <a:ea typeface="+mn-ea"/>
              <a:cs typeface="+mn-cs"/>
            </a:rPr>
            <a:t>～</a:t>
          </a:r>
          <a:r>
            <a:rPr lang="en-US" altLang="ja-JP" sz="650">
              <a:effectLst/>
              <a:latin typeface="+mn-ea"/>
              <a:ea typeface="+mn-ea"/>
              <a:cs typeface="+mn-cs"/>
            </a:rPr>
            <a:t>16:30</a:t>
          </a:r>
          <a:r>
            <a:rPr lang="ja-JP" altLang="ja-JP" sz="650">
              <a:effectLst/>
              <a:latin typeface="+mn-ea"/>
              <a:ea typeface="+mn-ea"/>
              <a:cs typeface="+mn-cs"/>
            </a:rPr>
            <a:t>、夜間</a:t>
          </a:r>
          <a:r>
            <a:rPr lang="en-US" altLang="ja-JP" sz="650">
              <a:effectLst/>
              <a:latin typeface="+mn-ea"/>
              <a:ea typeface="+mn-ea"/>
              <a:cs typeface="+mn-cs"/>
            </a:rPr>
            <a:t>17:30</a:t>
          </a:r>
          <a:r>
            <a:rPr lang="ja-JP" altLang="ja-JP" sz="650">
              <a:effectLst/>
              <a:latin typeface="+mn-ea"/>
              <a:ea typeface="+mn-ea"/>
              <a:cs typeface="+mn-cs"/>
            </a:rPr>
            <a:t>～</a:t>
          </a:r>
          <a:r>
            <a:rPr lang="en-US" altLang="ja-JP" sz="650">
              <a:effectLst/>
              <a:latin typeface="+mn-ea"/>
              <a:ea typeface="+mn-ea"/>
              <a:cs typeface="+mn-cs"/>
            </a:rPr>
            <a:t>22:00</a:t>
          </a:r>
          <a:r>
            <a:rPr lang="ja-JP" altLang="ja-JP" sz="650">
              <a:effectLst/>
              <a:latin typeface="+mn-ea"/>
              <a:ea typeface="+mn-ea"/>
              <a:cs typeface="+mn-cs"/>
            </a:rPr>
            <a:t>となっています。</a:t>
          </a:r>
          <a:endParaRPr lang="en-US" altLang="ja-JP" sz="650">
            <a:effectLst/>
            <a:latin typeface="+mn-ea"/>
            <a:ea typeface="+mn-ea"/>
            <a:cs typeface="+mn-cs"/>
          </a:endParaRPr>
        </a:p>
        <a:p>
          <a:r>
            <a:rPr lang="ja-JP" altLang="en-US" sz="650">
              <a:effectLst/>
              <a:latin typeface="+mn-ea"/>
              <a:ea typeface="+mn-ea"/>
              <a:cs typeface="+mn-cs"/>
            </a:rPr>
            <a:t>　</a:t>
          </a:r>
          <a:r>
            <a:rPr lang="ja-JP" altLang="ja-JP" sz="650">
              <a:effectLst/>
              <a:latin typeface="+mn-ea"/>
              <a:ea typeface="+mn-ea"/>
              <a:cs typeface="+mn-cs"/>
            </a:rPr>
            <a:t>すべての作業（搬入・ホールおよびホワイエへの立ち入り・仕込み・本番・撤収作業）において、この利用時間区分の前延長および超過は一切認めることができません。</a:t>
          </a:r>
        </a:p>
        <a:p>
          <a:r>
            <a:rPr lang="ja-JP" altLang="ja-JP" sz="650">
              <a:solidFill>
                <a:srgbClr val="FF0000"/>
              </a:solidFill>
              <a:effectLst/>
              <a:latin typeface="+mn-ea"/>
              <a:ea typeface="+mn-ea"/>
              <a:cs typeface="+mn-cs"/>
            </a:rPr>
            <a:t>■ろうそく、火薬、スモークマシンなどのご利用について</a:t>
          </a:r>
        </a:p>
        <a:p>
          <a:r>
            <a:rPr lang="ja-JP" altLang="ja-JP" sz="650">
              <a:effectLst/>
              <a:latin typeface="+mn-ea"/>
              <a:ea typeface="+mn-ea"/>
              <a:cs typeface="+mn-cs"/>
            </a:rPr>
            <a:t>　舞台演出の必要上、火気使用等消防法上の禁止行為を行う場合は、世田谷消防署への「禁止行為の解除承認」申請手続きが必要です。申請から承認までには１か月以上かかる場合もございますので、</a:t>
          </a:r>
          <a:endParaRPr lang="en-US" altLang="ja-JP" sz="650">
            <a:effectLst/>
            <a:latin typeface="+mn-ea"/>
            <a:ea typeface="+mn-ea"/>
            <a:cs typeface="+mn-cs"/>
          </a:endParaRPr>
        </a:p>
        <a:p>
          <a:r>
            <a:rPr lang="ja-JP" altLang="en-US" sz="650">
              <a:effectLst/>
              <a:latin typeface="+mn-ea"/>
              <a:ea typeface="+mn-ea"/>
              <a:cs typeface="+mn-cs"/>
            </a:rPr>
            <a:t>　早めの</a:t>
          </a:r>
          <a:r>
            <a:rPr lang="ja-JP" altLang="ja-JP" sz="650">
              <a:effectLst/>
              <a:latin typeface="+mn-ea"/>
              <a:ea typeface="+mn-ea"/>
              <a:cs typeface="+mn-cs"/>
            </a:rPr>
            <a:t>申請手続きをおすすめします。届けが必要な行為か否かも含め、主催者側で消防署への確認をお願いします。</a:t>
          </a:r>
        </a:p>
        <a:p>
          <a:r>
            <a:rPr lang="ja-JP" altLang="ja-JP" sz="650">
              <a:solidFill>
                <a:srgbClr val="FF0000"/>
              </a:solidFill>
              <a:effectLst/>
              <a:latin typeface="+mn-ea"/>
              <a:ea typeface="+mn-ea"/>
              <a:cs typeface="+mn-cs"/>
            </a:rPr>
            <a:t>■事前打ち合わせ</a:t>
          </a:r>
        </a:p>
        <a:p>
          <a:r>
            <a:rPr lang="ja-JP" altLang="ja-JP" sz="650">
              <a:effectLst/>
              <a:latin typeface="+mn-ea"/>
              <a:ea typeface="+mn-ea"/>
              <a:cs typeface="+mn-cs"/>
            </a:rPr>
            <a:t>　ホールの利用にあたって、利用日の１か月前までに当館常駐の舞台技術スタッフとの事前打ち合わせが必要です。まずはお電話にて打ち合わせの日程調整をお願いします。</a:t>
          </a:r>
          <a:endParaRPr lang="en-US" altLang="ja-JP" sz="650">
            <a:effectLst/>
            <a:latin typeface="+mn-ea"/>
            <a:ea typeface="+mn-ea"/>
            <a:cs typeface="+mn-cs"/>
          </a:endParaRPr>
        </a:p>
        <a:p>
          <a:r>
            <a:rPr lang="ja-JP" altLang="en-US" sz="650">
              <a:effectLst/>
              <a:latin typeface="+mn-ea"/>
              <a:ea typeface="+mn-ea"/>
              <a:cs typeface="+mn-cs"/>
            </a:rPr>
            <a:t>　</a:t>
          </a:r>
          <a:r>
            <a:rPr lang="ja-JP" altLang="ja-JP" sz="650">
              <a:effectLst/>
              <a:latin typeface="+mn-ea"/>
              <a:ea typeface="+mn-ea"/>
              <a:cs typeface="+mn-cs"/>
            </a:rPr>
            <a:t>（利用スケジュールに無理がある場合、スケジュールの再検討をお願いする場合がございます。あらかじめご了承ください。）</a:t>
          </a:r>
        </a:p>
        <a:p>
          <a:r>
            <a:rPr lang="ja-JP" altLang="ja-JP" sz="650">
              <a:effectLst/>
              <a:latin typeface="+mn-ea"/>
              <a:ea typeface="+mn-ea"/>
              <a:cs typeface="+mn-cs"/>
            </a:rPr>
            <a:t>　原則、ご利用の際の音響照明等の技術オペレートについては別途料金が発生します。別途外部業者を入れる場合はホール技術スタッフとの打ち合わせが必要です。図面、回線表、仕込み図等作成次第ご連絡をお願いいたします。</a:t>
          </a:r>
        </a:p>
        <a:p>
          <a:r>
            <a:rPr lang="ja-JP" altLang="ja-JP" sz="650">
              <a:solidFill>
                <a:srgbClr val="FF0000"/>
              </a:solidFill>
              <a:effectLst/>
              <a:latin typeface="+mn-ea"/>
              <a:ea typeface="+mn-ea"/>
              <a:cs typeface="+mn-cs"/>
            </a:rPr>
            <a:t>■危機管理者について</a:t>
          </a:r>
        </a:p>
        <a:p>
          <a:r>
            <a:rPr lang="ja-JP" altLang="en-US" sz="650">
              <a:effectLst/>
              <a:latin typeface="+mn-ea"/>
              <a:ea typeface="+mn-ea"/>
              <a:cs typeface="+mn-cs"/>
            </a:rPr>
            <a:t>　</a:t>
          </a:r>
          <a:r>
            <a:rPr lang="ja-JP" altLang="ja-JP" sz="650">
              <a:effectLst/>
              <a:latin typeface="+mn-ea"/>
              <a:ea typeface="+mn-ea"/>
              <a:cs typeface="+mn-cs"/>
            </a:rPr>
            <a:t>緊急時のお客様の避難誘導などを担当する危機管理者３名を選任していただきます。必ず当日ホールに滞在する方を選任してください。使用承認書交付時に危機管理者届（避難経路・消火器配置図などの資料を含む）をお渡ししますので、選任された危機管理者３名の氏名、連絡先を明記の上で舞台技術スタッフとの事前打ち合わせまでにご提出ください。また、避難経路などに関しては参加されるスタッフの皆様で事前にご確認しておいてください。</a:t>
          </a:r>
        </a:p>
        <a:p>
          <a:r>
            <a:rPr lang="ja-JP" altLang="ja-JP" sz="650">
              <a:solidFill>
                <a:srgbClr val="FF0000"/>
              </a:solidFill>
              <a:effectLst/>
              <a:latin typeface="+mn-ea"/>
              <a:ea typeface="+mn-ea"/>
              <a:cs typeface="+mn-cs"/>
            </a:rPr>
            <a:t>■ご利用日当日</a:t>
          </a:r>
        </a:p>
        <a:p>
          <a:r>
            <a:rPr lang="ja-JP" altLang="ja-JP" sz="650">
              <a:effectLst/>
              <a:latin typeface="+mn-ea"/>
              <a:ea typeface="+mn-ea"/>
              <a:cs typeface="+mn-cs"/>
            </a:rPr>
            <a:t>　利用開始前に２階ホール事務室にお立ち寄りいただき、使用承認書をご提示ください。ご提示いただかないとご利用いただけませんのでご注意ください。</a:t>
          </a:r>
          <a:endParaRPr lang="en-US" altLang="ja-JP" sz="650">
            <a:effectLst/>
            <a:latin typeface="+mn-ea"/>
            <a:ea typeface="+mn-ea"/>
            <a:cs typeface="+mn-cs"/>
          </a:endParaRPr>
        </a:p>
        <a:p>
          <a:r>
            <a:rPr lang="ja-JP" altLang="en-US" sz="650">
              <a:effectLst/>
              <a:latin typeface="+mn-ea"/>
              <a:ea typeface="+mn-ea"/>
              <a:cs typeface="+mn-cs"/>
            </a:rPr>
            <a:t>　</a:t>
          </a:r>
          <a:r>
            <a:rPr lang="ja-JP" altLang="ja-JP" sz="650">
              <a:effectLst/>
              <a:latin typeface="+mn-ea"/>
              <a:ea typeface="+mn-ea"/>
              <a:cs typeface="+mn-cs"/>
            </a:rPr>
            <a:t>終了後は当館常駐の舞台技術スタッフの許可を得た後にご退館ください。また、控え室等で集会室をご利用の場合は、２階ホール事務室の点検を受けた後にご退館ください。</a:t>
          </a:r>
        </a:p>
        <a:p>
          <a:r>
            <a:rPr lang="ja-JP" altLang="ja-JP" sz="650">
              <a:effectLst/>
              <a:latin typeface="+mn-ea"/>
              <a:ea typeface="+mn-ea"/>
              <a:cs typeface="+mn-cs"/>
            </a:rPr>
            <a:t>　</a:t>
          </a:r>
          <a:r>
            <a:rPr lang="ja-JP" altLang="ja-JP" sz="650" u="sng">
              <a:effectLst/>
              <a:latin typeface="+mn-ea"/>
              <a:ea typeface="+mn-ea"/>
              <a:cs typeface="+mn-cs"/>
            </a:rPr>
            <a:t>割増料金と付帯料金は、当日のご精算です。退館前に必ず</a:t>
          </a:r>
          <a:r>
            <a:rPr lang="en-US" altLang="ja-JP" sz="650" u="sng">
              <a:effectLst/>
              <a:latin typeface="+mn-ea"/>
              <a:ea typeface="+mn-ea"/>
              <a:cs typeface="+mn-cs"/>
            </a:rPr>
            <a:t>2F</a:t>
          </a:r>
          <a:r>
            <a:rPr lang="ja-JP" altLang="ja-JP" sz="650" u="sng">
              <a:effectLst/>
              <a:latin typeface="+mn-ea"/>
              <a:ea typeface="+mn-ea"/>
              <a:cs typeface="+mn-cs"/>
            </a:rPr>
            <a:t>事務室でお支払いください。</a:t>
          </a:r>
          <a:endParaRPr lang="ja-JP" altLang="ja-JP" sz="650">
            <a:effectLst/>
            <a:latin typeface="+mn-ea"/>
            <a:ea typeface="+mn-ea"/>
            <a:cs typeface="+mn-cs"/>
          </a:endParaRPr>
        </a:p>
        <a:p>
          <a:r>
            <a:rPr lang="ja-JP" altLang="ja-JP" sz="650">
              <a:solidFill>
                <a:srgbClr val="FF0000"/>
              </a:solidFill>
              <a:effectLst/>
              <a:latin typeface="+mn-ea"/>
              <a:ea typeface="+mn-ea"/>
              <a:cs typeface="+mn-cs"/>
            </a:rPr>
            <a:t>■お荷物とお花の配送について</a:t>
          </a:r>
        </a:p>
        <a:p>
          <a:r>
            <a:rPr lang="ja-JP" altLang="ja-JP" sz="650">
              <a:effectLst/>
              <a:latin typeface="+mn-ea"/>
              <a:ea typeface="+mn-ea"/>
              <a:cs typeface="+mn-cs"/>
            </a:rPr>
            <a:t>　お荷物は原則、ご利用時間内に主催者側ご自身でお受け取りをお願いします。ホール事務室等、事前にお荷物をお預かりできる場所はございません。</a:t>
          </a:r>
          <a:endParaRPr lang="en-US" altLang="ja-JP" sz="650">
            <a:effectLst/>
            <a:latin typeface="+mn-ea"/>
            <a:ea typeface="+mn-ea"/>
            <a:cs typeface="+mn-cs"/>
          </a:endParaRPr>
        </a:p>
        <a:p>
          <a:r>
            <a:rPr lang="ja-JP" altLang="en-US" sz="650">
              <a:effectLst/>
              <a:latin typeface="+mn-ea"/>
              <a:ea typeface="+mn-ea"/>
              <a:cs typeface="+mn-cs"/>
            </a:rPr>
            <a:t>　</a:t>
          </a:r>
          <a:r>
            <a:rPr lang="ja-JP" altLang="ja-JP" sz="650">
              <a:effectLst/>
              <a:latin typeface="+mn-ea"/>
              <a:ea typeface="+mn-ea"/>
              <a:cs typeface="+mn-cs"/>
            </a:rPr>
            <a:t>お花に関しては、終演後のスタンド花やアレンジメントフラワー等の回収までご手配ください。</a:t>
          </a:r>
        </a:p>
        <a:p>
          <a:r>
            <a:rPr lang="ja-JP" altLang="ja-JP" sz="650">
              <a:solidFill>
                <a:srgbClr val="FF0000"/>
              </a:solidFill>
              <a:effectLst/>
              <a:latin typeface="+mn-ea"/>
              <a:ea typeface="+mn-ea"/>
              <a:cs typeface="+mn-cs"/>
            </a:rPr>
            <a:t>■ゴミの持ち帰りについて</a:t>
          </a:r>
        </a:p>
        <a:p>
          <a:r>
            <a:rPr lang="ja-JP" altLang="ja-JP" sz="650">
              <a:effectLst/>
              <a:latin typeface="+mn-ea"/>
              <a:ea typeface="+mn-ea"/>
              <a:cs typeface="+mn-cs"/>
            </a:rPr>
            <a:t>　ホール・集会室にゴミ箱は設置していません。使用に伴い発生したゴミは、参加者各自でお持ち帰りいただくか、イベント主催者が処理していただくようお願いいたします。</a:t>
          </a:r>
          <a:r>
            <a:rPr lang="en-US" altLang="ja-JP" sz="650">
              <a:effectLst/>
              <a:latin typeface="+mn-ea"/>
              <a:ea typeface="+mn-ea"/>
              <a:cs typeface="+mn-cs"/>
            </a:rPr>
            <a:t>1</a:t>
          </a:r>
          <a:r>
            <a:rPr lang="ja-JP" altLang="ja-JP" sz="650">
              <a:effectLst/>
              <a:latin typeface="+mn-ea"/>
              <a:ea typeface="+mn-ea"/>
              <a:cs typeface="+mn-cs"/>
            </a:rPr>
            <a:t>階のゴミ箱への投棄も禁止です。</a:t>
          </a:r>
        </a:p>
        <a:p>
          <a:r>
            <a:rPr lang="ja-JP" altLang="ja-JP" sz="650">
              <a:solidFill>
                <a:srgbClr val="FF0000"/>
              </a:solidFill>
              <a:effectLst/>
              <a:latin typeface="+mn-ea"/>
              <a:ea typeface="+mn-ea"/>
              <a:cs typeface="+mn-cs"/>
            </a:rPr>
            <a:t>■禁止事項　その他</a:t>
          </a:r>
        </a:p>
        <a:p>
          <a:r>
            <a:rPr lang="ja-JP" altLang="ja-JP" sz="650">
              <a:effectLst/>
              <a:latin typeface="+mn-ea"/>
              <a:ea typeface="+mn-ea"/>
              <a:cs typeface="+mn-cs"/>
            </a:rPr>
            <a:t>　オールスタンディング</a:t>
          </a:r>
          <a:r>
            <a:rPr lang="en-US" altLang="ja-JP" sz="650">
              <a:effectLst/>
              <a:latin typeface="+mn-ea"/>
              <a:ea typeface="+mn-ea"/>
              <a:cs typeface="+mn-cs"/>
            </a:rPr>
            <a:t>/</a:t>
          </a:r>
          <a:r>
            <a:rPr lang="ja-JP" altLang="ja-JP" sz="650">
              <a:effectLst/>
              <a:latin typeface="+mn-ea"/>
              <a:ea typeface="+mn-ea"/>
              <a:cs typeface="+mn-cs"/>
            </a:rPr>
            <a:t>喫煙</a:t>
          </a:r>
          <a:r>
            <a:rPr lang="en-US" altLang="ja-JP" sz="650">
              <a:effectLst/>
              <a:latin typeface="+mn-ea"/>
              <a:ea typeface="+mn-ea"/>
              <a:cs typeface="+mn-cs"/>
            </a:rPr>
            <a:t>/</a:t>
          </a:r>
          <a:r>
            <a:rPr lang="ja-JP" altLang="ja-JP" sz="650">
              <a:effectLst/>
              <a:latin typeface="+mn-ea"/>
              <a:ea typeface="+mn-ea"/>
              <a:cs typeface="+mn-cs"/>
            </a:rPr>
            <a:t>ガムテープ貼り</a:t>
          </a:r>
          <a:r>
            <a:rPr lang="en-US" altLang="ja-JP" sz="650">
              <a:effectLst/>
              <a:latin typeface="+mn-ea"/>
              <a:ea typeface="+mn-ea"/>
              <a:cs typeface="+mn-cs"/>
            </a:rPr>
            <a:t>/</a:t>
          </a:r>
          <a:r>
            <a:rPr lang="ja-JP" altLang="ja-JP" sz="650">
              <a:effectLst/>
              <a:latin typeface="+mn-ea"/>
              <a:ea typeface="+mn-ea"/>
              <a:cs typeface="+mn-cs"/>
            </a:rPr>
            <a:t>楽屋での声だし</a:t>
          </a:r>
          <a:r>
            <a:rPr lang="en-US" altLang="ja-JP" sz="650">
              <a:effectLst/>
              <a:latin typeface="+mn-ea"/>
              <a:ea typeface="+mn-ea"/>
              <a:cs typeface="+mn-cs"/>
            </a:rPr>
            <a:t>/</a:t>
          </a:r>
          <a:r>
            <a:rPr lang="ja-JP" altLang="ja-JP" sz="650">
              <a:effectLst/>
              <a:latin typeface="+mn-ea"/>
              <a:ea typeface="+mn-ea"/>
              <a:cs typeface="+mn-cs"/>
            </a:rPr>
            <a:t>楽器練習、ホール客席最大定員の超過</a:t>
          </a:r>
          <a:r>
            <a:rPr lang="en-US" altLang="ja-JP" sz="650">
              <a:effectLst/>
              <a:latin typeface="+mn-ea"/>
              <a:ea typeface="+mn-ea"/>
              <a:cs typeface="+mn-cs"/>
            </a:rPr>
            <a:t>/</a:t>
          </a:r>
          <a:r>
            <a:rPr lang="ja-JP" altLang="ja-JP" sz="650">
              <a:effectLst/>
              <a:latin typeface="+mn-ea"/>
              <a:ea typeface="+mn-ea"/>
              <a:cs typeface="+mn-cs"/>
            </a:rPr>
            <a:t>ポスター掲示、展示などに関してはスタッフにご確認ください。</a:t>
          </a:r>
          <a:endParaRPr lang="en-US" altLang="ja-JP" sz="650">
            <a:effectLst/>
            <a:latin typeface="+mn-ea"/>
            <a:ea typeface="+mn-ea"/>
            <a:cs typeface="+mn-cs"/>
          </a:endParaRPr>
        </a:p>
        <a:p>
          <a:r>
            <a:rPr lang="ja-JP" altLang="en-US" sz="650">
              <a:effectLst/>
              <a:latin typeface="+mn-ea"/>
              <a:ea typeface="+mn-ea"/>
              <a:cs typeface="+mn-cs"/>
            </a:rPr>
            <a:t>　</a:t>
          </a:r>
          <a:r>
            <a:rPr lang="ja-JP" altLang="ja-JP" sz="650">
              <a:effectLst/>
              <a:latin typeface="+mn-ea"/>
              <a:ea typeface="+mn-ea"/>
              <a:cs typeface="+mn-cs"/>
            </a:rPr>
            <a:t>ホール内のすべての備品について、本来の使用方法と異なるお貸出しはできません。利用者様の過失によって破損した場合は弁償となります。</a:t>
          </a:r>
          <a:endParaRPr lang="en-US" altLang="ja-JP" sz="650">
            <a:effectLst/>
            <a:latin typeface="+mn-ea"/>
            <a:ea typeface="+mn-ea"/>
            <a:cs typeface="+mn-cs"/>
          </a:endParaRPr>
        </a:p>
        <a:p>
          <a:r>
            <a:rPr lang="ja-JP" altLang="en-US" sz="650">
              <a:effectLst/>
              <a:latin typeface="+mn-ea"/>
              <a:ea typeface="+mn-ea"/>
              <a:cs typeface="+mn-cs"/>
            </a:rPr>
            <a:t>　</a:t>
          </a:r>
          <a:r>
            <a:rPr lang="ja-JP" altLang="ja-JP" sz="650">
              <a:effectLst/>
              <a:latin typeface="+mn-ea"/>
              <a:ea typeface="+mn-ea"/>
              <a:cs typeface="+mn-cs"/>
            </a:rPr>
            <a:t>ホワイエでの飲食は可能ですが、ホール客席での飲食はできません。（フルフラットでの飲食は可能です。）　</a:t>
          </a:r>
          <a:endParaRPr lang="en-US" altLang="ja-JP" sz="650">
            <a:effectLst/>
            <a:latin typeface="+mn-ea"/>
            <a:ea typeface="+mn-ea"/>
            <a:cs typeface="+mn-cs"/>
          </a:endParaRPr>
        </a:p>
        <a:p>
          <a:r>
            <a:rPr lang="ja-JP" altLang="en-US" sz="650">
              <a:effectLst/>
              <a:latin typeface="+mn-ea"/>
              <a:ea typeface="+mn-ea"/>
              <a:cs typeface="+mn-cs"/>
            </a:rPr>
            <a:t>　</a:t>
          </a:r>
          <a:r>
            <a:rPr lang="ja-JP" altLang="ja-JP" sz="650">
              <a:effectLst/>
              <a:latin typeface="+mn-ea"/>
              <a:ea typeface="+mn-ea"/>
              <a:cs typeface="+mn-cs"/>
            </a:rPr>
            <a:t>主催者側で食品を提供する場合は、保健所に届けが必要になる場合がございます。届けが必要かの有無を含め、保健所にご確認ください。</a:t>
          </a:r>
          <a:endParaRPr lang="en-US" altLang="ja-JP" sz="650">
            <a:effectLst/>
            <a:latin typeface="+mn-ea"/>
            <a:ea typeface="+mn-ea"/>
            <a:cs typeface="+mn-cs"/>
          </a:endParaRPr>
        </a:p>
        <a:p>
          <a:pPr eaLnBrk="1" fontAlgn="auto" latinLnBrk="0" hangingPunct="1"/>
          <a:r>
            <a:rPr lang="ja-JP" altLang="en-US" sz="650" b="1" i="0" baseline="0">
              <a:solidFill>
                <a:srgbClr val="FF0000"/>
              </a:solidFill>
              <a:effectLst/>
              <a:latin typeface="+mn-ea"/>
              <a:ea typeface="+mn-ea"/>
              <a:cs typeface="+mn-cs"/>
            </a:rPr>
            <a:t>■</a:t>
          </a:r>
          <a:r>
            <a:rPr lang="ja-JP" altLang="ja-JP" sz="650" b="1" i="0" baseline="0">
              <a:solidFill>
                <a:srgbClr val="FF0000"/>
              </a:solidFill>
              <a:effectLst/>
              <a:latin typeface="+mn-ea"/>
              <a:ea typeface="+mn-ea"/>
              <a:cs typeface="+mn-cs"/>
            </a:rPr>
            <a:t>個人情報保護について</a:t>
          </a:r>
          <a:endParaRPr lang="ja-JP" altLang="ja-JP" sz="650">
            <a:solidFill>
              <a:srgbClr val="FF0000"/>
            </a:solidFill>
            <a:effectLst/>
            <a:latin typeface="+mn-ea"/>
            <a:ea typeface="+mn-ea"/>
          </a:endParaRPr>
        </a:p>
        <a:p>
          <a:pPr eaLnBrk="1" fontAlgn="auto" latinLnBrk="0" hangingPunct="1"/>
          <a:r>
            <a:rPr lang="ja-JP" altLang="ja-JP" sz="650" b="0" i="0" baseline="0">
              <a:effectLst/>
              <a:latin typeface="+mn-ea"/>
              <a:ea typeface="+mn-ea"/>
              <a:cs typeface="+mn-cs"/>
            </a:rPr>
            <a:t>抽選申込書に記載されている個人情報（氏名、住所、電話番号等）は、「世田谷区個人情報保護に関する条例」に準じて適切に取り扱います。</a:t>
          </a:r>
          <a:endParaRPr lang="ja-JP" altLang="ja-JP" sz="650">
            <a:effectLst/>
            <a:latin typeface="+mn-ea"/>
            <a:ea typeface="+mn-ea"/>
          </a:endParaRPr>
        </a:p>
        <a:p>
          <a:pPr eaLnBrk="1" fontAlgn="auto" latinLnBrk="0" hangingPunct="1"/>
          <a:r>
            <a:rPr lang="ja-JP" altLang="ja-JP" sz="650" b="0" i="0" baseline="0">
              <a:effectLst/>
              <a:latin typeface="+mn-ea"/>
              <a:ea typeface="+mn-ea"/>
              <a:cs typeface="+mn-cs"/>
            </a:rPr>
            <a:t>施設利用に関する事務処理以外で、登録者の同意を得ずに利用及び第三者への提供を行うことはありません。ただし、次のいずれかに該当する場合を除きます。</a:t>
          </a:r>
          <a:endParaRPr lang="ja-JP" altLang="ja-JP" sz="650">
            <a:effectLst/>
            <a:latin typeface="+mn-ea"/>
            <a:ea typeface="+mn-ea"/>
          </a:endParaRPr>
        </a:p>
        <a:p>
          <a:pPr eaLnBrk="1" fontAlgn="auto" latinLnBrk="0" hangingPunct="1"/>
          <a:r>
            <a:rPr lang="ja-JP" altLang="ja-JP" sz="650" b="0" i="0" baseline="0">
              <a:effectLst/>
              <a:latin typeface="+mn-ea"/>
              <a:ea typeface="+mn-ea"/>
              <a:cs typeface="+mn-cs"/>
            </a:rPr>
            <a:t>（</a:t>
          </a:r>
          <a:r>
            <a:rPr lang="en-US" altLang="ja-JP" sz="650" b="0" i="0" baseline="0">
              <a:effectLst/>
              <a:latin typeface="+mn-ea"/>
              <a:ea typeface="+mn-ea"/>
              <a:cs typeface="+mn-cs"/>
            </a:rPr>
            <a:t>1</a:t>
          </a:r>
          <a:r>
            <a:rPr lang="ja-JP" altLang="ja-JP" sz="650" b="0" i="0" baseline="0">
              <a:effectLst/>
              <a:latin typeface="+mn-ea"/>
              <a:ea typeface="+mn-ea"/>
              <a:cs typeface="+mn-cs"/>
            </a:rPr>
            <a:t>）裁判所・警察等法執行機関等から、法令に基づき情報の開示を求められた場合</a:t>
          </a:r>
          <a:br>
            <a:rPr lang="ja-JP" altLang="ja-JP" sz="650" b="0" i="0" baseline="0">
              <a:effectLst/>
              <a:latin typeface="+mn-ea"/>
              <a:ea typeface="+mn-ea"/>
              <a:cs typeface="+mn-cs"/>
            </a:rPr>
          </a:br>
          <a:r>
            <a:rPr lang="ja-JP" altLang="ja-JP" sz="650" b="0" i="0" baseline="0">
              <a:effectLst/>
              <a:latin typeface="+mn-ea"/>
              <a:ea typeface="+mn-ea"/>
              <a:cs typeface="+mn-cs"/>
            </a:rPr>
            <a:t>（</a:t>
          </a:r>
          <a:r>
            <a:rPr lang="en-US" altLang="ja-JP" sz="650" b="0" i="0" baseline="0">
              <a:effectLst/>
              <a:latin typeface="+mn-ea"/>
              <a:ea typeface="+mn-ea"/>
              <a:cs typeface="+mn-cs"/>
            </a:rPr>
            <a:t>2</a:t>
          </a:r>
          <a:r>
            <a:rPr lang="ja-JP" altLang="ja-JP" sz="650" b="0" i="0" baseline="0">
              <a:effectLst/>
              <a:latin typeface="+mn-ea"/>
              <a:ea typeface="+mn-ea"/>
              <a:cs typeface="+mn-cs"/>
            </a:rPr>
            <a:t>）人の生命、身体又は財産を保護するため、緊急かつやむを得ないと判断した場合</a:t>
          </a:r>
          <a:endParaRPr lang="ja-JP" altLang="ja-JP" sz="650">
            <a:effectLst/>
            <a:latin typeface="+mn-ea"/>
            <a:ea typeface="+mn-ea"/>
          </a:endParaRPr>
        </a:p>
        <a:p>
          <a:pPr eaLnBrk="1" fontAlgn="auto" latinLnBrk="0" hangingPunct="1">
            <a:lnSpc>
              <a:spcPts val="1320"/>
            </a:lnSpc>
          </a:pPr>
          <a:r>
            <a:rPr lang="ja-JP" altLang="ja-JP" sz="650" b="0" i="0" baseline="0">
              <a:effectLst/>
              <a:latin typeface="+mn-ea"/>
              <a:ea typeface="+mn-ea"/>
              <a:cs typeface="+mn-cs"/>
            </a:rPr>
            <a:t>【個人情報に関するお問い合わせ窓口】</a:t>
          </a:r>
          <a:r>
            <a:rPr lang="en-US" altLang="ja-JP" sz="650" b="0" i="0" baseline="0">
              <a:effectLst/>
              <a:latin typeface="+mn-ea"/>
              <a:ea typeface="+mn-ea"/>
              <a:cs typeface="+mn-cs"/>
            </a:rPr>
            <a:t>                                                   </a:t>
          </a:r>
        </a:p>
        <a:p>
          <a:pPr eaLnBrk="1" fontAlgn="auto" latinLnBrk="0" hangingPunct="1">
            <a:lnSpc>
              <a:spcPts val="1320"/>
            </a:lnSpc>
          </a:pPr>
          <a:r>
            <a:rPr lang="en-US" altLang="ja-JP" sz="650" b="0" i="0" baseline="0">
              <a:effectLst/>
              <a:latin typeface="+mn-ea"/>
              <a:ea typeface="+mn-ea"/>
              <a:cs typeface="+mn-cs"/>
            </a:rPr>
            <a:t> </a:t>
          </a:r>
          <a:r>
            <a:rPr lang="ja-JP" altLang="ja-JP" sz="650" b="0" i="0" baseline="0">
              <a:effectLst/>
              <a:latin typeface="+mn-ea"/>
              <a:ea typeface="+mn-ea"/>
              <a:cs typeface="+mn-cs"/>
            </a:rPr>
            <a:t>個人情報責任者　株式会社世田谷サービス公社　総務部長</a:t>
          </a:r>
          <a:r>
            <a:rPr lang="en-US" altLang="ja-JP" sz="650" b="0" i="0" baseline="0">
              <a:effectLst/>
              <a:latin typeface="+mn-ea"/>
              <a:ea typeface="+mn-ea"/>
              <a:cs typeface="+mn-cs"/>
            </a:rPr>
            <a:t>      </a:t>
          </a:r>
          <a:r>
            <a:rPr lang="ja-JP" altLang="ja-JP" sz="650" b="0" i="0" baseline="0">
              <a:effectLst/>
              <a:latin typeface="+mn-ea"/>
              <a:ea typeface="+mn-ea"/>
              <a:cs typeface="+mn-cs"/>
            </a:rPr>
            <a:t>電話：</a:t>
          </a:r>
          <a:r>
            <a:rPr lang="en-US" altLang="ja-JP" sz="650" b="0" i="0" baseline="0">
              <a:effectLst/>
              <a:latin typeface="+mn-ea"/>
              <a:ea typeface="+mn-ea"/>
              <a:cs typeface="+mn-cs"/>
            </a:rPr>
            <a:t>03-6413-1440</a:t>
          </a:r>
          <a:r>
            <a:rPr lang="ja-JP" altLang="ja-JP" sz="650" b="0" i="0" baseline="0">
              <a:effectLst/>
              <a:latin typeface="+mn-ea"/>
              <a:ea typeface="+mn-ea"/>
              <a:cs typeface="+mn-cs"/>
            </a:rPr>
            <a:t>　</a:t>
          </a:r>
          <a:r>
            <a:rPr lang="en-US" altLang="ja-JP" sz="650" b="0" i="0" baseline="0">
              <a:effectLst/>
              <a:latin typeface="+mn-ea"/>
              <a:ea typeface="+mn-ea"/>
              <a:cs typeface="+mn-cs"/>
            </a:rPr>
            <a:t>E-mail</a:t>
          </a:r>
          <a:r>
            <a:rPr lang="ja-JP" altLang="ja-JP" sz="650" b="0" i="0" baseline="0">
              <a:effectLst/>
              <a:latin typeface="+mn-ea"/>
              <a:ea typeface="+mn-ea"/>
              <a:cs typeface="+mn-cs"/>
            </a:rPr>
            <a:t>アドレス：</a:t>
          </a:r>
          <a:r>
            <a:rPr lang="en-US" altLang="ja-JP" sz="650" b="0" i="0" u="sng" baseline="0">
              <a:solidFill>
                <a:schemeClr val="accent1"/>
              </a:solidFill>
              <a:effectLst/>
              <a:latin typeface="+mn-ea"/>
              <a:ea typeface="+mn-ea"/>
              <a:cs typeface="+mn-cs"/>
            </a:rPr>
            <a:t>privacy@setagaya.co.jp</a:t>
          </a:r>
          <a:r>
            <a:rPr lang="en-US" altLang="ja-JP" sz="650" b="0" i="0" baseline="0">
              <a:solidFill>
                <a:schemeClr val="accent1"/>
              </a:solidFill>
              <a:effectLst/>
              <a:latin typeface="+mn-ea"/>
              <a:ea typeface="+mn-ea"/>
              <a:cs typeface="+mn-cs"/>
            </a:rPr>
            <a:t>   </a:t>
          </a:r>
          <a:endParaRPr lang="ja-JP" altLang="ja-JP" sz="650">
            <a:solidFill>
              <a:schemeClr val="accent1"/>
            </a:solidFill>
            <a:effectLst/>
            <a:latin typeface="+mn-ea"/>
            <a:ea typeface="+mn-ea"/>
          </a:endParaRPr>
        </a:p>
        <a:p>
          <a:endParaRPr lang="en-US" altLang="ja-JP" sz="600">
            <a:effectLst/>
            <a:latin typeface="+mn-lt"/>
            <a:ea typeface="+mn-ea"/>
            <a:cs typeface="+mn-cs"/>
          </a:endParaRPr>
        </a:p>
        <a:p>
          <a:endParaRPr lang="ja-JP" altLang="ja-JP" sz="600">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個人情報保護について</a:t>
          </a:r>
          <a:endParaRPr kumimoji="0" lang="en-US" altLang="ja-JP" sz="10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抽選申込書</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に記載されている個人情報（氏名、住所、電話番号等）は、「世田谷区個人情報保護に関する条例」に準じて適切に取り扱います。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施設利用に関する事務処理以外で、登録者の同意を得ずに利用及び第三者への提供を行うことはありません。</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ただし、次のいずれかに該当する場合を除きます。</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1</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）裁判所・警察等法執行機関等から、法令に基づき情報の開示を求められた場合</a:t>
          </a:r>
          <a:b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b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2</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）人の生命、身体又は財産を保護するため、緊急かつやむを得ないと判断した場合</a:t>
          </a:r>
          <a:endPar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【個人情報に関するお問い合わせ窓口】</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endPar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個人情報責任者　株式会社世田谷サービス公社　総務部長</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電話：</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03-6413-1440</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　</a:t>
          </a:r>
          <a:r>
            <a:rPr kumimoji="0" lang="en-US"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E-mail</a:t>
          </a:r>
          <a:r>
            <a:rPr kumimoji="0" lang="ja-JP" altLang="ja-JP" sz="1000" b="0" i="0" u="none" strike="noStrike" kern="0" cap="none" spc="0" normalizeH="0" baseline="0" noProof="0">
              <a:ln>
                <a:noFill/>
              </a:ln>
              <a:solidFill>
                <a:srgbClr val="333333"/>
              </a:solidFill>
              <a:effectLst/>
              <a:uLnTx/>
              <a:uFillTx/>
              <a:latin typeface="ヒラギノ角ゴ Pro W3"/>
              <a:ea typeface="ＭＳ Ｐゴシック" panose="020B0600070205080204" pitchFamily="50" charset="-128"/>
              <a:cs typeface="+mn-cs"/>
            </a:rPr>
            <a:t>アドレス</a:t>
          </a:r>
          <a:r>
            <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a:t>
          </a:r>
          <a:r>
            <a:rPr kumimoji="0" lang="en-US" altLang="ja-JP" sz="1000" b="0" i="0" u="sng" strike="noStrike" kern="0" cap="none" spc="0" normalizeH="0" baseline="0" noProof="0">
              <a:ln>
                <a:noFill/>
              </a:ln>
              <a:solidFill>
                <a:srgbClr val="0563C1"/>
              </a:solidFill>
              <a:effectLst/>
              <a:uLnTx/>
              <a:uFillTx/>
              <a:latin typeface="Calibri" panose="020F0502020204030204"/>
              <a:ea typeface="游ゴシック" panose="020B0400000000000000" pitchFamily="50" charset="-128"/>
              <a:cs typeface="Times New Roman" panose="02020603050405020304" pitchFamily="18" charset="0"/>
              <a:hlinkClick xmlns:r="http://schemas.openxmlformats.org/officeDocument/2006/relationships" r:id="">
                <a:extLst>
                  <a:ext uri="{A12FA001-AC4F-418D-AE19-62706E023703}">
                    <ahyp:hlinkClr xmlns:ahyp="http://schemas.microsoft.com/office/drawing/2018/hyperlinkcolor" val="tx"/>
                  </a:ext>
                </a:extLst>
              </a:hlinkClick>
            </a:rPr>
            <a:t>privacy@setagaya.co.jp</a:t>
          </a:r>
          <a:r>
            <a:rPr kumimoji="0" lang="en-US" altLang="ja-JP" sz="10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Times New Roman" panose="02020603050405020304" pitchFamily="18" charset="0"/>
            </a:rPr>
            <a:t>   </a:t>
          </a:r>
          <a:endParaRPr kumimoji="0" lang="ja-JP"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3</xdr:row>
      <xdr:rowOff>0</xdr:rowOff>
    </xdr:from>
    <xdr:to>
      <xdr:col>12</xdr:col>
      <xdr:colOff>355600</xdr:colOff>
      <xdr:row>49</xdr:row>
      <xdr:rowOff>133351</xdr:rowOff>
    </xdr:to>
    <xdr:grpSp>
      <xdr:nvGrpSpPr>
        <xdr:cNvPr id="9" name="グループ化 8">
          <a:extLst>
            <a:ext uri="{FF2B5EF4-FFF2-40B4-BE49-F238E27FC236}">
              <a16:creationId xmlns:a16="http://schemas.microsoft.com/office/drawing/2014/main" id="{00000000-0008-0000-0200-000009000000}"/>
            </a:ext>
          </a:extLst>
        </xdr:cNvPr>
        <xdr:cNvGrpSpPr/>
      </xdr:nvGrpSpPr>
      <xdr:grpSpPr>
        <a:xfrm>
          <a:off x="0" y="1200150"/>
          <a:ext cx="13081000" cy="8020051"/>
          <a:chOff x="53974" y="1228724"/>
          <a:chExt cx="11223625" cy="8020051"/>
        </a:xfrm>
      </xdr:grpSpPr>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53974" y="1228724"/>
            <a:ext cx="11223625" cy="8020051"/>
          </a:xfrm>
          <a:prstGeom prst="rect">
            <a:avLst/>
          </a:prstGeom>
          <a:solidFill>
            <a:srgbClr val="FFC000">
              <a:lumMod val="20000"/>
              <a:lumOff val="80000"/>
            </a:srgbClr>
          </a:solidFill>
          <a:ln w="9525" cmpd="sng">
            <a:solidFill>
              <a:srgbClr val="ED7D31">
                <a:lumMod val="20000"/>
                <a:lumOff val="80000"/>
              </a:srgb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20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について</a:t>
            </a:r>
            <a:endParaRPr kumimoji="1" lang="en-US" altLang="ja-JP" sz="20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この表は「申込書」からリンクで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行のデータベースになる仕組みで、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このデータを「抽選会台帳」にコピペすることができます。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コピペ方法は以下のとおりです。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抽選会台帳への貼り付け方法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①データのコピー</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このシート</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から</a:t>
            </a:r>
            <a:r>
              <a:rPr kumimoji="1" lang="en-US" altLang="ja-JP"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K2</a:t>
            </a:r>
            <a:r>
              <a:rPr kumimoji="1" lang="ja-JP" altLang="en-US" sz="18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まで</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をドラッグ（マウス左を押しながら選択）してから、</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でコピー選択</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②抽選会台帳への貼り付け</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抽選会台帳ファイルを開き、貼り付したい行の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A</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列セルを選択</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し、</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　　　右</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で貼り付けのオプション左から</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2</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番目</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123</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のアイコンを左</a:t>
            </a:r>
            <a:r>
              <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click</a:t>
            </a:r>
            <a:r>
              <a:rPr kumimoji="1" lang="ja-JP" altLang="en-US"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rPr>
              <a:t>で完了</a:t>
            </a:r>
            <a:endParaRPr kumimoji="1" lang="en-US" altLang="ja-JP" sz="1400" b="1" i="0" u="none" strike="noStrike" kern="0" cap="none" spc="0" normalizeH="0" baseline="0" noProof="0">
              <a:ln>
                <a:noFill/>
              </a:ln>
              <a:solidFill>
                <a:prstClr val="black"/>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なお、利用者にはこのシートを見せたくないので、</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シートを非表示に</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していますので、申込書を開いたときには非表示になってるので</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再表示にします。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非表示、再表示の仕方は以下の通りです。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シートを非表示にする方法</a:t>
            </a: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右クリックし、非表示選択</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貼り付け</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シートを</a:t>
            </a:r>
            <a:r>
              <a:rPr kumimoji="1" lang="ja-JP" altLang="en-US" sz="1400" b="1" i="0" u="none" strike="noStrike" kern="0" cap="none" spc="0" normalizeH="0" baseline="0" noProof="0">
                <a:ln>
                  <a:noFill/>
                </a:ln>
                <a:solidFill>
                  <a:srgbClr val="00B050"/>
                </a:solidFill>
                <a:effectLst/>
                <a:uLnTx/>
                <a:uFillTx/>
                <a:latin typeface="Calibri" panose="020F0502020204030204"/>
                <a:ea typeface="ＭＳ Ｐゴシック" panose="020B0600070205080204" pitchFamily="50" charset="-128"/>
                <a:cs typeface="+mn-cs"/>
              </a:rPr>
              <a:t>表示</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する方法</a:t>
            </a: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申込書</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a:t>
            </a:r>
            <a:r>
              <a:rPr kumimoji="1" lang="ja-JP" altLang="en-US"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シート又は</a:t>
            </a:r>
            <a:r>
              <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rPr>
              <a:t>【Sheet1】</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のシート名にマウスを当て、右クリック</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　　再表示選択→貼り付け　</a:t>
            </a:r>
            <a:r>
              <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OK</a:t>
            </a:r>
            <a:r>
              <a:rPr kumimoji="1" lang="ja-JP" altLang="en-US"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で表示されます。</a:t>
            </a: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0070C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400" b="1"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grpSp>
        <xdr:nvGrpSpPr>
          <xdr:cNvPr id="11" name="グループ化 10">
            <a:extLst>
              <a:ext uri="{FF2B5EF4-FFF2-40B4-BE49-F238E27FC236}">
                <a16:creationId xmlns:a16="http://schemas.microsoft.com/office/drawing/2014/main" id="{00000000-0008-0000-0200-00000B000000}"/>
              </a:ext>
            </a:extLst>
          </xdr:cNvPr>
          <xdr:cNvGrpSpPr/>
        </xdr:nvGrpSpPr>
        <xdr:grpSpPr>
          <a:xfrm>
            <a:off x="6229350" y="1876426"/>
            <a:ext cx="2257426" cy="2266950"/>
            <a:chOff x="2038350" y="4067176"/>
            <a:chExt cx="2257426" cy="2266950"/>
          </a:xfrm>
        </xdr:grpSpPr>
        <xdr:pic>
          <xdr:nvPicPr>
            <xdr:cNvPr id="21" name="図 20">
              <a:extLst>
                <a:ext uri="{FF2B5EF4-FFF2-40B4-BE49-F238E27FC236}">
                  <a16:creationId xmlns:a16="http://schemas.microsoft.com/office/drawing/2014/main" id="{00000000-0008-0000-0200-000015000000}"/>
                </a:ext>
              </a:extLst>
            </xdr:cNvPr>
            <xdr:cNvPicPr>
              <a:picLocks noChangeAspect="1"/>
            </xdr:cNvPicPr>
          </xdr:nvPicPr>
          <xdr:blipFill rotWithShape="1">
            <a:blip xmlns:r="http://schemas.openxmlformats.org/officeDocument/2006/relationships" r:embed="rId1"/>
            <a:srcRect l="12322" r="48742" b="52590"/>
            <a:stretch/>
          </xdr:blipFill>
          <xdr:spPr>
            <a:xfrm>
              <a:off x="2038350" y="4067176"/>
              <a:ext cx="2257426" cy="2266950"/>
            </a:xfrm>
            <a:prstGeom prst="rect">
              <a:avLst/>
            </a:prstGeom>
            <a:ln w="19050">
              <a:solidFill>
                <a:srgbClr val="0070C0"/>
              </a:solidFill>
            </a:ln>
          </xdr:spPr>
        </xdr:pic>
        <xdr:sp macro="" textlink="">
          <xdr:nvSpPr>
            <xdr:cNvPr id="22" name="正方形/長方形 21">
              <a:extLst>
                <a:ext uri="{FF2B5EF4-FFF2-40B4-BE49-F238E27FC236}">
                  <a16:creationId xmlns:a16="http://schemas.microsoft.com/office/drawing/2014/main" id="{00000000-0008-0000-0200-000016000000}"/>
                </a:ext>
              </a:extLst>
            </xdr:cNvPr>
            <xdr:cNvSpPr/>
          </xdr:nvSpPr>
          <xdr:spPr>
            <a:xfrm>
              <a:off x="2609850" y="4695825"/>
              <a:ext cx="266700" cy="4953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pic>
        <xdr:nvPicPr>
          <xdr:cNvPr id="12" name="図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2"/>
          <a:stretch>
            <a:fillRect/>
          </a:stretch>
        </xdr:blipFill>
        <xdr:spPr>
          <a:xfrm>
            <a:off x="7248526" y="4665178"/>
            <a:ext cx="3181349" cy="2116259"/>
          </a:xfrm>
          <a:prstGeom prst="rect">
            <a:avLst/>
          </a:prstGeom>
          <a:ln w="25400">
            <a:solidFill>
              <a:srgbClr val="0070C0"/>
            </a:solidFill>
          </a:ln>
        </xdr:spPr>
      </xdr:pic>
      <xdr:grpSp>
        <xdr:nvGrpSpPr>
          <xdr:cNvPr id="13" name="グループ化 12">
            <a:extLst>
              <a:ext uri="{FF2B5EF4-FFF2-40B4-BE49-F238E27FC236}">
                <a16:creationId xmlns:a16="http://schemas.microsoft.com/office/drawing/2014/main" id="{00000000-0008-0000-0200-00000D000000}"/>
              </a:ext>
            </a:extLst>
          </xdr:cNvPr>
          <xdr:cNvGrpSpPr/>
        </xdr:nvGrpSpPr>
        <xdr:grpSpPr>
          <a:xfrm>
            <a:off x="857250" y="7620000"/>
            <a:ext cx="2498531" cy="1418859"/>
            <a:chOff x="4819650" y="7286625"/>
            <a:chExt cx="2498531" cy="1418859"/>
          </a:xfrm>
        </xdr:grpSpPr>
        <xdr:pic>
          <xdr:nvPicPr>
            <xdr:cNvPr id="19" name="図 18">
              <a:extLst>
                <a:ext uri="{FF2B5EF4-FFF2-40B4-BE49-F238E27FC236}">
                  <a16:creationId xmlns:a16="http://schemas.microsoft.com/office/drawing/2014/main" id="{00000000-0008-0000-0200-000013000000}"/>
                </a:ext>
              </a:extLst>
            </xdr:cNvPr>
            <xdr:cNvPicPr>
              <a:picLocks noChangeAspect="1"/>
            </xdr:cNvPicPr>
          </xdr:nvPicPr>
          <xdr:blipFill rotWithShape="1">
            <a:blip xmlns:r="http://schemas.openxmlformats.org/officeDocument/2006/relationships" r:embed="rId3"/>
            <a:srcRect t="37663"/>
            <a:stretch/>
          </xdr:blipFill>
          <xdr:spPr>
            <a:xfrm>
              <a:off x="4819650" y="7286625"/>
              <a:ext cx="2498531" cy="1418859"/>
            </a:xfrm>
            <a:prstGeom prst="rect">
              <a:avLst/>
            </a:prstGeom>
            <a:ln w="25400">
              <a:solidFill>
                <a:srgbClr val="0070C0"/>
              </a:solidFill>
            </a:ln>
          </xdr:spPr>
        </xdr:pic>
        <xdr:sp macro="" textlink="">
          <xdr:nvSpPr>
            <xdr:cNvPr id="20" name="正方形/長方形 19">
              <a:extLst>
                <a:ext uri="{FF2B5EF4-FFF2-40B4-BE49-F238E27FC236}">
                  <a16:creationId xmlns:a16="http://schemas.microsoft.com/office/drawing/2014/main" id="{00000000-0008-0000-0200-000014000000}"/>
                </a:ext>
              </a:extLst>
            </xdr:cNvPr>
            <xdr:cNvSpPr/>
          </xdr:nvSpPr>
          <xdr:spPr>
            <a:xfrm>
              <a:off x="5581650" y="8115300"/>
              <a:ext cx="895350" cy="26670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grpSp>
        <xdr:nvGrpSpPr>
          <xdr:cNvPr id="14" name="グループ化 13">
            <a:extLst>
              <a:ext uri="{FF2B5EF4-FFF2-40B4-BE49-F238E27FC236}">
                <a16:creationId xmlns:a16="http://schemas.microsoft.com/office/drawing/2014/main" id="{00000000-0008-0000-0200-00000E000000}"/>
              </a:ext>
            </a:extLst>
          </xdr:cNvPr>
          <xdr:cNvGrpSpPr/>
        </xdr:nvGrpSpPr>
        <xdr:grpSpPr>
          <a:xfrm>
            <a:off x="3505200" y="7639049"/>
            <a:ext cx="2019300" cy="1447801"/>
            <a:chOff x="7734300" y="7134224"/>
            <a:chExt cx="2107648" cy="1552299"/>
          </a:xfrm>
        </xdr:grpSpPr>
        <xdr:pic>
          <xdr:nvPicPr>
            <xdr:cNvPr id="17" name="図 16">
              <a:extLst>
                <a:ext uri="{FF2B5EF4-FFF2-40B4-BE49-F238E27FC236}">
                  <a16:creationId xmlns:a16="http://schemas.microsoft.com/office/drawing/2014/main" id="{00000000-0008-0000-0200-000011000000}"/>
                </a:ext>
              </a:extLst>
            </xdr:cNvPr>
            <xdr:cNvPicPr>
              <a:picLocks noChangeAspect="1"/>
            </xdr:cNvPicPr>
          </xdr:nvPicPr>
          <xdr:blipFill>
            <a:blip xmlns:r="http://schemas.openxmlformats.org/officeDocument/2006/relationships" r:embed="rId4"/>
            <a:stretch>
              <a:fillRect/>
            </a:stretch>
          </xdr:blipFill>
          <xdr:spPr>
            <a:xfrm>
              <a:off x="7734300" y="7134224"/>
              <a:ext cx="2107648" cy="1552299"/>
            </a:xfrm>
            <a:prstGeom prst="rect">
              <a:avLst/>
            </a:prstGeom>
            <a:ln w="25400">
              <a:solidFill>
                <a:srgbClr val="0070C0"/>
              </a:solidFill>
            </a:ln>
          </xdr:spPr>
        </xdr:pic>
        <xdr:sp macro="" textlink="">
          <xdr:nvSpPr>
            <xdr:cNvPr id="18" name="正方形/長方形 17">
              <a:extLst>
                <a:ext uri="{FF2B5EF4-FFF2-40B4-BE49-F238E27FC236}">
                  <a16:creationId xmlns:a16="http://schemas.microsoft.com/office/drawing/2014/main" id="{00000000-0008-0000-0200-000012000000}"/>
                </a:ext>
              </a:extLst>
            </xdr:cNvPr>
            <xdr:cNvSpPr/>
          </xdr:nvSpPr>
          <xdr:spPr>
            <a:xfrm>
              <a:off x="8658225" y="8382000"/>
              <a:ext cx="628650" cy="285750"/>
            </a:xfrm>
            <a:prstGeom prst="rect">
              <a:avLst/>
            </a:prstGeom>
            <a:noFill/>
            <a:ln w="3810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sp macro="" textlink="">
        <xdr:nvSpPr>
          <xdr:cNvPr id="15" name="正方形/長方形 14">
            <a:extLst>
              <a:ext uri="{FF2B5EF4-FFF2-40B4-BE49-F238E27FC236}">
                <a16:creationId xmlns:a16="http://schemas.microsoft.com/office/drawing/2014/main" id="{00000000-0008-0000-0200-00000F000000}"/>
              </a:ext>
            </a:extLst>
          </xdr:cNvPr>
          <xdr:cNvSpPr/>
        </xdr:nvSpPr>
        <xdr:spPr>
          <a:xfrm>
            <a:off x="3409950" y="5591175"/>
            <a:ext cx="3810000"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sp macro="" textlink="">
        <xdr:nvSpPr>
          <xdr:cNvPr id="16" name="正方形/長方形 15">
            <a:extLst>
              <a:ext uri="{FF2B5EF4-FFF2-40B4-BE49-F238E27FC236}">
                <a16:creationId xmlns:a16="http://schemas.microsoft.com/office/drawing/2014/main" id="{00000000-0008-0000-0200-000010000000}"/>
              </a:ext>
            </a:extLst>
          </xdr:cNvPr>
          <xdr:cNvSpPr/>
        </xdr:nvSpPr>
        <xdr:spPr>
          <a:xfrm>
            <a:off x="95249" y="6724650"/>
            <a:ext cx="5381625" cy="885825"/>
          </a:xfrm>
          <a:prstGeom prst="rect">
            <a:avLst/>
          </a:prstGeom>
          <a:noFill/>
          <a:ln w="28575" cap="flat" cmpd="sng" algn="ctr">
            <a:solidFill>
              <a:srgbClr val="5B9BD5">
                <a:shade val="50000"/>
              </a:srgbClr>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solidFill>
          <a:sysClr val="window" lastClr="FFFFFF"/>
        </a:solidFill>
        <a:ln w="9525" cmpd="sng">
          <a:noFill/>
        </a:ln>
        <a:effectLst/>
      </a:spPr>
      <a:bodyPr vertOverflow="clip" horzOverflow="clip" wrap="square" lIns="108000" tIns="36000" rIns="36000" bIns="36000" rtlCol="0" anchor="t"/>
      <a:lstStyle>
        <a:defPPr marL="0" marR="0" indent="0" algn="l" defTabSz="914400" eaLnBrk="1" fontAlgn="auto" latinLnBrk="0" hangingPunct="1">
          <a:lnSpc>
            <a:spcPct val="100000"/>
          </a:lnSpc>
          <a:spcBef>
            <a:spcPts val="0"/>
          </a:spcBef>
          <a:spcAft>
            <a:spcPts val="0"/>
          </a:spcAft>
          <a:buClrTx/>
          <a:buSzTx/>
          <a:buFontTx/>
          <a:buNone/>
          <a:tabLst/>
          <a:defRPr sz="1100" b="1" i="0">
            <a:effectLst/>
            <a:latin typeface="+mn-lt"/>
            <a:ea typeface="+mn-ea"/>
            <a:cs typeface="+mn-cs"/>
          </a:defRPr>
        </a:defPPr>
      </a:lstStyle>
    </a:tx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townmousikomi@setagaya.co.jp"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F72"/>
  <sheetViews>
    <sheetView tabSelected="1" view="pageBreakPreview" zoomScaleNormal="100" zoomScaleSheetLayoutView="100" workbookViewId="0">
      <selection activeCell="AL48" sqref="AL48:AO49"/>
    </sheetView>
  </sheetViews>
  <sheetFormatPr defaultColWidth="1.875" defaultRowHeight="11.25" customHeight="1" x14ac:dyDescent="0.15"/>
  <cols>
    <col min="1" max="9" width="1.875" style="13"/>
    <col min="10" max="10" width="2.5" style="13" bestFit="1" customWidth="1"/>
    <col min="11" max="12" width="1.875" style="13"/>
    <col min="13" max="13" width="1" style="13" customWidth="1"/>
    <col min="14" max="19" width="1.875" style="13"/>
    <col min="20" max="20" width="1.875" style="13" customWidth="1"/>
    <col min="21" max="21" width="1.875" style="13"/>
    <col min="22" max="22" width="1.75" style="13" customWidth="1"/>
    <col min="23" max="30" width="1.875" style="13"/>
    <col min="31" max="31" width="2.5" style="13" bestFit="1" customWidth="1"/>
    <col min="32" max="55" width="1.875" style="13"/>
    <col min="56" max="56" width="97.625" style="13" customWidth="1"/>
    <col min="57" max="57" width="3.375" style="13" customWidth="1"/>
    <col min="58" max="82" width="1.875" style="13"/>
    <col min="83" max="83" width="5.375" style="13" bestFit="1" customWidth="1"/>
    <col min="84" max="84" width="5.5" style="13" bestFit="1" customWidth="1"/>
    <col min="85" max="16384" width="1.875" style="13"/>
  </cols>
  <sheetData>
    <row r="1" spans="1:81" ht="11.25" customHeight="1" x14ac:dyDescent="0.15">
      <c r="A1" s="182" t="s">
        <v>8</v>
      </c>
      <c r="B1" s="183"/>
      <c r="C1" s="183"/>
      <c r="D1" s="183"/>
      <c r="E1" s="184"/>
      <c r="F1" s="184"/>
      <c r="G1" s="184"/>
      <c r="H1" s="184"/>
      <c r="I1" s="184"/>
      <c r="J1" s="184"/>
      <c r="K1" s="184"/>
      <c r="L1" s="184"/>
      <c r="M1" s="16"/>
      <c r="N1" s="189" t="s">
        <v>81</v>
      </c>
      <c r="O1" s="189"/>
      <c r="P1" s="189"/>
      <c r="Q1" s="189"/>
      <c r="R1" s="189"/>
      <c r="S1" s="189"/>
      <c r="T1" s="189"/>
      <c r="U1" s="189"/>
      <c r="V1" s="189"/>
      <c r="W1" s="189"/>
      <c r="X1" s="189"/>
      <c r="Y1" s="189"/>
      <c r="Z1" s="189"/>
      <c r="AA1" s="189"/>
      <c r="AB1" s="189"/>
      <c r="AC1" s="189"/>
      <c r="AD1" s="189"/>
      <c r="AE1" s="189"/>
      <c r="AF1" s="189"/>
      <c r="AG1" s="189"/>
      <c r="AH1" s="189"/>
      <c r="AI1" s="189"/>
      <c r="AJ1" s="189"/>
      <c r="AK1" s="189"/>
      <c r="AL1" s="189"/>
      <c r="AM1" s="189"/>
      <c r="AN1" s="189"/>
      <c r="AO1" s="190"/>
      <c r="AP1" s="182" t="s">
        <v>28</v>
      </c>
      <c r="AQ1" s="183"/>
      <c r="AR1" s="183"/>
      <c r="AS1" s="183"/>
      <c r="AT1" s="184"/>
      <c r="AU1" s="184"/>
      <c r="AV1" s="184"/>
      <c r="AW1" s="184"/>
      <c r="AX1" s="184"/>
      <c r="AY1" s="184"/>
      <c r="AZ1" s="184"/>
      <c r="BA1" s="184"/>
      <c r="BB1" s="184"/>
      <c r="BC1" s="73"/>
      <c r="BD1" s="17"/>
      <c r="BE1" s="17"/>
      <c r="BZ1" s="18"/>
      <c r="CA1" s="19"/>
      <c r="CB1" s="19"/>
      <c r="CC1" s="19"/>
    </row>
    <row r="2" spans="1:81" ht="11.25" customHeight="1" x14ac:dyDescent="0.15">
      <c r="A2" s="183"/>
      <c r="B2" s="183"/>
      <c r="C2" s="183"/>
      <c r="D2" s="183"/>
      <c r="E2" s="184"/>
      <c r="F2" s="184"/>
      <c r="G2" s="184"/>
      <c r="H2" s="184"/>
      <c r="I2" s="184"/>
      <c r="J2" s="184"/>
      <c r="K2" s="184"/>
      <c r="L2" s="184"/>
      <c r="M2" s="16"/>
      <c r="N2" s="189"/>
      <c r="O2" s="189"/>
      <c r="P2" s="189"/>
      <c r="Q2" s="189"/>
      <c r="R2" s="189"/>
      <c r="S2" s="189"/>
      <c r="T2" s="189"/>
      <c r="U2" s="189"/>
      <c r="V2" s="189"/>
      <c r="W2" s="189"/>
      <c r="X2" s="189"/>
      <c r="Y2" s="189"/>
      <c r="Z2" s="189"/>
      <c r="AA2" s="189"/>
      <c r="AB2" s="189"/>
      <c r="AC2" s="189"/>
      <c r="AD2" s="189"/>
      <c r="AE2" s="189"/>
      <c r="AF2" s="189"/>
      <c r="AG2" s="189"/>
      <c r="AH2" s="189"/>
      <c r="AI2" s="189"/>
      <c r="AJ2" s="189"/>
      <c r="AK2" s="189"/>
      <c r="AL2" s="189"/>
      <c r="AM2" s="189"/>
      <c r="AN2" s="189"/>
      <c r="AO2" s="190"/>
      <c r="AP2" s="183"/>
      <c r="AQ2" s="183"/>
      <c r="AR2" s="183"/>
      <c r="AS2" s="183"/>
      <c r="AT2" s="184"/>
      <c r="AU2" s="184"/>
      <c r="AV2" s="184"/>
      <c r="AW2" s="184"/>
      <c r="AX2" s="184"/>
      <c r="AY2" s="184"/>
      <c r="AZ2" s="184"/>
      <c r="BA2" s="184"/>
      <c r="BB2" s="184"/>
      <c r="BC2" s="73"/>
      <c r="BD2" s="17"/>
      <c r="BE2" s="17"/>
      <c r="BZ2" s="18"/>
      <c r="CA2" s="19"/>
      <c r="CB2" s="19"/>
      <c r="CC2" s="19"/>
    </row>
    <row r="3" spans="1:81" ht="11.25" customHeight="1" x14ac:dyDescent="0.15">
      <c r="A3" s="183"/>
      <c r="B3" s="183"/>
      <c r="C3" s="183"/>
      <c r="D3" s="183"/>
      <c r="E3" s="184"/>
      <c r="F3" s="184"/>
      <c r="G3" s="184"/>
      <c r="H3" s="184"/>
      <c r="I3" s="184"/>
      <c r="J3" s="184"/>
      <c r="K3" s="184"/>
      <c r="L3" s="184"/>
      <c r="M3" s="16"/>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90"/>
      <c r="AP3" s="183"/>
      <c r="AQ3" s="183"/>
      <c r="AR3" s="183"/>
      <c r="AS3" s="183"/>
      <c r="AT3" s="184"/>
      <c r="AU3" s="184"/>
      <c r="AV3" s="184"/>
      <c r="AW3" s="184"/>
      <c r="AX3" s="184"/>
      <c r="AY3" s="184"/>
      <c r="AZ3" s="184"/>
      <c r="BA3" s="184"/>
      <c r="BB3" s="184"/>
      <c r="BC3" s="73"/>
      <c r="BD3" s="17"/>
      <c r="BE3" s="17"/>
      <c r="BZ3" s="18"/>
      <c r="CA3" s="19"/>
      <c r="CB3" s="19"/>
      <c r="CC3" s="19"/>
    </row>
    <row r="4" spans="1:81" ht="11.25" customHeight="1" x14ac:dyDescent="0.15">
      <c r="U4" s="197" t="s">
        <v>6</v>
      </c>
      <c r="V4" s="198">
        <v>2027</v>
      </c>
      <c r="W4" s="198"/>
      <c r="X4" s="198"/>
      <c r="Y4" s="198"/>
      <c r="Z4" s="198"/>
      <c r="AA4" s="199" t="s">
        <v>0</v>
      </c>
      <c r="AB4" s="199"/>
      <c r="AC4" s="198">
        <v>1</v>
      </c>
      <c r="AD4" s="198"/>
      <c r="AE4" s="198"/>
      <c r="AF4" s="198"/>
      <c r="AG4" s="199" t="s">
        <v>1</v>
      </c>
      <c r="AH4" s="199"/>
      <c r="AI4" s="197" t="s">
        <v>29</v>
      </c>
      <c r="AJ4" s="197"/>
      <c r="AK4" s="197"/>
      <c r="AL4" s="197"/>
      <c r="AM4" s="197"/>
      <c r="AN4" s="197"/>
      <c r="BD4" s="17"/>
      <c r="BE4" s="17"/>
      <c r="BZ4" s="18"/>
      <c r="CA4" s="19"/>
      <c r="CB4" s="19"/>
      <c r="CC4" s="19"/>
    </row>
    <row r="5" spans="1:81" ht="11.25" customHeight="1" x14ac:dyDescent="0.15">
      <c r="U5" s="197"/>
      <c r="V5" s="198"/>
      <c r="W5" s="198"/>
      <c r="X5" s="198"/>
      <c r="Y5" s="198"/>
      <c r="Z5" s="198"/>
      <c r="AA5" s="199"/>
      <c r="AB5" s="199"/>
      <c r="AC5" s="198"/>
      <c r="AD5" s="198"/>
      <c r="AE5" s="198"/>
      <c r="AF5" s="198"/>
      <c r="AG5" s="199"/>
      <c r="AH5" s="199"/>
      <c r="AI5" s="197"/>
      <c r="AJ5" s="197"/>
      <c r="AK5" s="197"/>
      <c r="AL5" s="197"/>
      <c r="AM5" s="197"/>
      <c r="AN5" s="197"/>
      <c r="BD5" s="17"/>
      <c r="BE5" s="17"/>
      <c r="BZ5" s="18"/>
      <c r="CA5" s="19"/>
      <c r="CB5" s="19"/>
      <c r="CC5" s="19"/>
    </row>
    <row r="6" spans="1:81" ht="16.5" customHeight="1" thickBot="1" x14ac:dyDescent="0.2">
      <c r="K6" s="13" t="s">
        <v>83</v>
      </c>
      <c r="AC6" s="13" t="s">
        <v>84</v>
      </c>
      <c r="BD6" s="17"/>
      <c r="BE6" s="17"/>
      <c r="BZ6" s="18"/>
      <c r="CA6" s="19"/>
      <c r="CB6" s="19"/>
      <c r="CC6" s="19"/>
    </row>
    <row r="7" spans="1:81" ht="15" customHeight="1" x14ac:dyDescent="0.15">
      <c r="A7" s="151" t="s">
        <v>109</v>
      </c>
      <c r="B7" s="152"/>
      <c r="C7" s="152"/>
      <c r="D7" s="152"/>
      <c r="E7" s="152"/>
      <c r="F7" s="152"/>
      <c r="G7" s="152"/>
      <c r="H7" s="152"/>
      <c r="I7" s="152"/>
      <c r="J7" s="153"/>
      <c r="K7" s="193" t="s">
        <v>54</v>
      </c>
      <c r="L7" s="194"/>
      <c r="M7" s="195"/>
      <c r="N7" s="191">
        <f>$V$4</f>
        <v>2027</v>
      </c>
      <c r="O7" s="185"/>
      <c r="P7" s="185"/>
      <c r="Q7" s="185"/>
      <c r="R7" s="185"/>
      <c r="S7" s="185" t="s">
        <v>0</v>
      </c>
      <c r="T7" s="185"/>
      <c r="U7" s="185">
        <f>$AC$4</f>
        <v>1</v>
      </c>
      <c r="V7" s="185"/>
      <c r="W7" s="185" t="s">
        <v>1</v>
      </c>
      <c r="X7" s="185"/>
      <c r="Y7" s="200"/>
      <c r="Z7" s="200"/>
      <c r="AA7" s="185" t="s">
        <v>2</v>
      </c>
      <c r="AB7" s="185"/>
      <c r="AC7" s="202" t="str">
        <f>IF(Y7="","",DATE(N7,U7,Y7))</f>
        <v/>
      </c>
      <c r="AD7" s="202"/>
      <c r="AE7" s="202"/>
      <c r="AF7" s="201" t="s">
        <v>30</v>
      </c>
      <c r="AG7" s="201"/>
      <c r="AH7" s="201"/>
      <c r="AI7" s="207"/>
      <c r="AJ7" s="208"/>
      <c r="AK7" s="201" t="s">
        <v>3</v>
      </c>
      <c r="AL7" s="201"/>
      <c r="AM7" s="201"/>
      <c r="AN7" s="201"/>
      <c r="AO7" s="207"/>
      <c r="AP7" s="208"/>
      <c r="AQ7" s="201" t="s">
        <v>4</v>
      </c>
      <c r="AR7" s="201"/>
      <c r="AS7" s="201"/>
      <c r="AT7" s="201"/>
      <c r="AU7" s="207"/>
      <c r="AV7" s="208"/>
      <c r="AW7" s="201" t="s">
        <v>40</v>
      </c>
      <c r="AX7" s="201"/>
      <c r="AY7" s="201"/>
      <c r="AZ7" s="201"/>
      <c r="BA7" s="203"/>
      <c r="BB7" s="204"/>
      <c r="BC7" s="68"/>
      <c r="BD7" s="17"/>
      <c r="BE7" s="17"/>
      <c r="BZ7" s="18"/>
      <c r="CA7" s="19"/>
      <c r="CB7" s="19"/>
      <c r="CC7" s="19"/>
    </row>
    <row r="8" spans="1:81" ht="15" customHeight="1" x14ac:dyDescent="0.15">
      <c r="A8" s="154"/>
      <c r="B8" s="155"/>
      <c r="C8" s="155"/>
      <c r="D8" s="155"/>
      <c r="E8" s="155"/>
      <c r="F8" s="155"/>
      <c r="G8" s="155"/>
      <c r="H8" s="155"/>
      <c r="I8" s="155"/>
      <c r="J8" s="156"/>
      <c r="K8" s="163"/>
      <c r="L8" s="164"/>
      <c r="M8" s="165"/>
      <c r="N8" s="192"/>
      <c r="O8" s="79"/>
      <c r="P8" s="79"/>
      <c r="Q8" s="79"/>
      <c r="R8" s="79"/>
      <c r="S8" s="79"/>
      <c r="T8" s="79"/>
      <c r="U8" s="79"/>
      <c r="V8" s="79"/>
      <c r="W8" s="79"/>
      <c r="X8" s="79"/>
      <c r="Y8" s="95"/>
      <c r="Z8" s="95"/>
      <c r="AA8" s="79"/>
      <c r="AB8" s="79"/>
      <c r="AC8" s="129"/>
      <c r="AD8" s="129"/>
      <c r="AE8" s="129"/>
      <c r="AF8" s="131"/>
      <c r="AG8" s="131"/>
      <c r="AH8" s="131"/>
      <c r="AI8" s="180"/>
      <c r="AJ8" s="181"/>
      <c r="AK8" s="131"/>
      <c r="AL8" s="131"/>
      <c r="AM8" s="131"/>
      <c r="AN8" s="131"/>
      <c r="AO8" s="180"/>
      <c r="AP8" s="181"/>
      <c r="AQ8" s="131"/>
      <c r="AR8" s="131"/>
      <c r="AS8" s="131"/>
      <c r="AT8" s="131"/>
      <c r="AU8" s="180"/>
      <c r="AV8" s="181"/>
      <c r="AW8" s="131"/>
      <c r="AX8" s="131"/>
      <c r="AY8" s="131"/>
      <c r="AZ8" s="131"/>
      <c r="BA8" s="146"/>
      <c r="BB8" s="147"/>
      <c r="BC8" s="68"/>
      <c r="BD8" s="17"/>
      <c r="BE8" s="17"/>
      <c r="BZ8" s="18"/>
      <c r="CA8" s="19"/>
      <c r="CB8" s="19"/>
      <c r="CC8" s="19"/>
    </row>
    <row r="9" spans="1:81" ht="15" customHeight="1" x14ac:dyDescent="0.15">
      <c r="A9" s="154"/>
      <c r="B9" s="155"/>
      <c r="C9" s="155"/>
      <c r="D9" s="155"/>
      <c r="E9" s="155"/>
      <c r="F9" s="155"/>
      <c r="G9" s="155"/>
      <c r="H9" s="155"/>
      <c r="I9" s="155"/>
      <c r="J9" s="156"/>
      <c r="K9" s="163"/>
      <c r="L9" s="164"/>
      <c r="M9" s="165"/>
      <c r="N9" s="192">
        <f>$V$4</f>
        <v>2027</v>
      </c>
      <c r="O9" s="79"/>
      <c r="P9" s="79"/>
      <c r="Q9" s="79"/>
      <c r="R9" s="79"/>
      <c r="S9" s="79" t="s">
        <v>0</v>
      </c>
      <c r="T9" s="79"/>
      <c r="U9" s="79">
        <f>$AC$4</f>
        <v>1</v>
      </c>
      <c r="V9" s="79"/>
      <c r="W9" s="79" t="s">
        <v>1</v>
      </c>
      <c r="X9" s="79"/>
      <c r="Y9" s="95"/>
      <c r="Z9" s="95"/>
      <c r="AA9" s="79" t="s">
        <v>2</v>
      </c>
      <c r="AB9" s="79"/>
      <c r="AC9" s="129" t="str">
        <f>IF(Y9="","",DATE(N9,U9,Y9))</f>
        <v/>
      </c>
      <c r="AD9" s="129"/>
      <c r="AE9" s="129"/>
      <c r="AF9" s="131" t="s">
        <v>30</v>
      </c>
      <c r="AG9" s="131"/>
      <c r="AH9" s="131"/>
      <c r="AI9" s="172"/>
      <c r="AJ9" s="173"/>
      <c r="AK9" s="131" t="s">
        <v>3</v>
      </c>
      <c r="AL9" s="131"/>
      <c r="AM9" s="131"/>
      <c r="AN9" s="131"/>
      <c r="AO9" s="172"/>
      <c r="AP9" s="173"/>
      <c r="AQ9" s="131" t="s">
        <v>4</v>
      </c>
      <c r="AR9" s="131"/>
      <c r="AS9" s="131"/>
      <c r="AT9" s="131"/>
      <c r="AU9" s="172"/>
      <c r="AV9" s="173"/>
      <c r="AW9" s="131" t="s">
        <v>5</v>
      </c>
      <c r="AX9" s="131"/>
      <c r="AY9" s="131"/>
      <c r="AZ9" s="131"/>
      <c r="BA9" s="146"/>
      <c r="BB9" s="147"/>
      <c r="BC9" s="68"/>
      <c r="BD9" s="17"/>
      <c r="BE9" s="17"/>
      <c r="BZ9" s="18"/>
      <c r="CA9" s="19"/>
      <c r="CB9" s="19"/>
      <c r="CC9" s="19"/>
    </row>
    <row r="10" spans="1:81" ht="15" customHeight="1" x14ac:dyDescent="0.15">
      <c r="A10" s="154"/>
      <c r="B10" s="155"/>
      <c r="C10" s="155"/>
      <c r="D10" s="155"/>
      <c r="E10" s="155"/>
      <c r="F10" s="155"/>
      <c r="G10" s="155"/>
      <c r="H10" s="155"/>
      <c r="I10" s="155"/>
      <c r="J10" s="156"/>
      <c r="K10" s="163"/>
      <c r="L10" s="164"/>
      <c r="M10" s="165"/>
      <c r="N10" s="196"/>
      <c r="O10" s="80"/>
      <c r="P10" s="80"/>
      <c r="Q10" s="80"/>
      <c r="R10" s="80"/>
      <c r="S10" s="80"/>
      <c r="T10" s="80"/>
      <c r="U10" s="80"/>
      <c r="V10" s="80"/>
      <c r="W10" s="80"/>
      <c r="X10" s="80"/>
      <c r="Y10" s="95"/>
      <c r="Z10" s="95"/>
      <c r="AA10" s="80"/>
      <c r="AB10" s="80"/>
      <c r="AC10" s="130"/>
      <c r="AD10" s="130"/>
      <c r="AE10" s="130"/>
      <c r="AF10" s="132"/>
      <c r="AG10" s="132"/>
      <c r="AH10" s="132"/>
      <c r="AI10" s="174"/>
      <c r="AJ10" s="175"/>
      <c r="AK10" s="132"/>
      <c r="AL10" s="132"/>
      <c r="AM10" s="132"/>
      <c r="AN10" s="132"/>
      <c r="AO10" s="174"/>
      <c r="AP10" s="175"/>
      <c r="AQ10" s="132"/>
      <c r="AR10" s="132"/>
      <c r="AS10" s="132"/>
      <c r="AT10" s="132"/>
      <c r="AU10" s="174"/>
      <c r="AV10" s="175"/>
      <c r="AW10" s="132"/>
      <c r="AX10" s="132"/>
      <c r="AY10" s="132"/>
      <c r="AZ10" s="132"/>
      <c r="BA10" s="148"/>
      <c r="BB10" s="149"/>
      <c r="BC10" s="68"/>
      <c r="BD10" s="17"/>
      <c r="BE10" s="17"/>
      <c r="BZ10" s="18"/>
      <c r="CA10" s="19"/>
      <c r="CB10" s="19"/>
      <c r="CC10" s="19"/>
    </row>
    <row r="11" spans="1:81" ht="15" customHeight="1" x14ac:dyDescent="0.15">
      <c r="A11" s="154"/>
      <c r="B11" s="155"/>
      <c r="C11" s="155"/>
      <c r="D11" s="155"/>
      <c r="E11" s="155"/>
      <c r="F11" s="155"/>
      <c r="G11" s="155"/>
      <c r="H11" s="155"/>
      <c r="I11" s="155"/>
      <c r="J11" s="156"/>
      <c r="K11" s="160" t="s">
        <v>55</v>
      </c>
      <c r="L11" s="161"/>
      <c r="M11" s="162"/>
      <c r="N11" s="150">
        <f>$V$4</f>
        <v>2027</v>
      </c>
      <c r="O11" s="150"/>
      <c r="P11" s="150"/>
      <c r="Q11" s="150"/>
      <c r="R11" s="150"/>
      <c r="S11" s="150" t="s">
        <v>0</v>
      </c>
      <c r="T11" s="150"/>
      <c r="U11" s="150">
        <f>$AC$4</f>
        <v>1</v>
      </c>
      <c r="V11" s="150"/>
      <c r="W11" s="150" t="s">
        <v>1</v>
      </c>
      <c r="X11" s="150"/>
      <c r="Y11" s="186"/>
      <c r="Z11" s="186"/>
      <c r="AA11" s="150" t="s">
        <v>2</v>
      </c>
      <c r="AB11" s="150"/>
      <c r="AC11" s="177" t="str">
        <f>IF(Y11="","",DATE(N11,U11,Y11))</f>
        <v/>
      </c>
      <c r="AD11" s="177"/>
      <c r="AE11" s="177"/>
      <c r="AF11" s="176" t="s">
        <v>30</v>
      </c>
      <c r="AG11" s="176"/>
      <c r="AH11" s="176"/>
      <c r="AI11" s="178"/>
      <c r="AJ11" s="179"/>
      <c r="AK11" s="176" t="s">
        <v>3</v>
      </c>
      <c r="AL11" s="176"/>
      <c r="AM11" s="176"/>
      <c r="AN11" s="176"/>
      <c r="AO11" s="178"/>
      <c r="AP11" s="179"/>
      <c r="AQ11" s="176" t="s">
        <v>4</v>
      </c>
      <c r="AR11" s="176"/>
      <c r="AS11" s="176"/>
      <c r="AT11" s="176"/>
      <c r="AU11" s="178"/>
      <c r="AV11" s="179"/>
      <c r="AW11" s="176" t="s">
        <v>40</v>
      </c>
      <c r="AX11" s="176"/>
      <c r="AY11" s="176"/>
      <c r="AZ11" s="176"/>
      <c r="BA11" s="187"/>
      <c r="BB11" s="188"/>
      <c r="BC11" s="68"/>
      <c r="BD11" s="17"/>
      <c r="BE11" s="17"/>
      <c r="BZ11" s="18"/>
      <c r="CA11" s="19"/>
      <c r="CB11" s="19"/>
      <c r="CC11" s="19"/>
    </row>
    <row r="12" spans="1:81" ht="15" customHeight="1" x14ac:dyDescent="0.15">
      <c r="A12" s="154"/>
      <c r="B12" s="155"/>
      <c r="C12" s="155"/>
      <c r="D12" s="155"/>
      <c r="E12" s="155"/>
      <c r="F12" s="155"/>
      <c r="G12" s="155"/>
      <c r="H12" s="155"/>
      <c r="I12" s="155"/>
      <c r="J12" s="156"/>
      <c r="K12" s="163"/>
      <c r="L12" s="164"/>
      <c r="M12" s="165"/>
      <c r="N12" s="79"/>
      <c r="O12" s="79"/>
      <c r="P12" s="79"/>
      <c r="Q12" s="79"/>
      <c r="R12" s="79"/>
      <c r="S12" s="79"/>
      <c r="T12" s="79"/>
      <c r="U12" s="79"/>
      <c r="V12" s="79"/>
      <c r="W12" s="79"/>
      <c r="X12" s="79"/>
      <c r="Y12" s="95"/>
      <c r="Z12" s="95"/>
      <c r="AA12" s="79"/>
      <c r="AB12" s="79"/>
      <c r="AC12" s="129"/>
      <c r="AD12" s="129"/>
      <c r="AE12" s="129"/>
      <c r="AF12" s="131"/>
      <c r="AG12" s="131"/>
      <c r="AH12" s="131"/>
      <c r="AI12" s="180"/>
      <c r="AJ12" s="181"/>
      <c r="AK12" s="131"/>
      <c r="AL12" s="131"/>
      <c r="AM12" s="131"/>
      <c r="AN12" s="131"/>
      <c r="AO12" s="180"/>
      <c r="AP12" s="181"/>
      <c r="AQ12" s="131"/>
      <c r="AR12" s="131"/>
      <c r="AS12" s="131"/>
      <c r="AT12" s="131"/>
      <c r="AU12" s="180"/>
      <c r="AV12" s="181"/>
      <c r="AW12" s="131"/>
      <c r="AX12" s="131"/>
      <c r="AY12" s="131"/>
      <c r="AZ12" s="131"/>
      <c r="BA12" s="146"/>
      <c r="BB12" s="147"/>
      <c r="BC12" s="68"/>
      <c r="BD12" s="17"/>
      <c r="BE12" s="17"/>
      <c r="BZ12" s="18"/>
      <c r="CA12" s="19"/>
      <c r="CB12" s="19"/>
      <c r="CC12" s="19"/>
    </row>
    <row r="13" spans="1:81" ht="15" customHeight="1" x14ac:dyDescent="0.15">
      <c r="A13" s="154"/>
      <c r="B13" s="155"/>
      <c r="C13" s="155"/>
      <c r="D13" s="155"/>
      <c r="E13" s="155"/>
      <c r="F13" s="155"/>
      <c r="G13" s="155"/>
      <c r="H13" s="155"/>
      <c r="I13" s="155"/>
      <c r="J13" s="156"/>
      <c r="K13" s="163"/>
      <c r="L13" s="164"/>
      <c r="M13" s="165"/>
      <c r="N13" s="79">
        <f>$V$4</f>
        <v>2027</v>
      </c>
      <c r="O13" s="79"/>
      <c r="P13" s="79"/>
      <c r="Q13" s="79"/>
      <c r="R13" s="79"/>
      <c r="S13" s="79" t="s">
        <v>0</v>
      </c>
      <c r="T13" s="79"/>
      <c r="U13" s="79">
        <f>$AC$4</f>
        <v>1</v>
      </c>
      <c r="V13" s="79"/>
      <c r="W13" s="79" t="s">
        <v>1</v>
      </c>
      <c r="X13" s="79"/>
      <c r="Y13" s="95"/>
      <c r="Z13" s="95"/>
      <c r="AA13" s="79" t="s">
        <v>2</v>
      </c>
      <c r="AB13" s="79"/>
      <c r="AC13" s="129" t="str">
        <f>IF(Y13="","",DATE(N13,U13,Y13))</f>
        <v/>
      </c>
      <c r="AD13" s="129"/>
      <c r="AE13" s="129"/>
      <c r="AF13" s="131" t="s">
        <v>30</v>
      </c>
      <c r="AG13" s="131"/>
      <c r="AH13" s="131"/>
      <c r="AI13" s="172"/>
      <c r="AJ13" s="173"/>
      <c r="AK13" s="131" t="s">
        <v>3</v>
      </c>
      <c r="AL13" s="131"/>
      <c r="AM13" s="131"/>
      <c r="AN13" s="131"/>
      <c r="AO13" s="172"/>
      <c r="AP13" s="173"/>
      <c r="AQ13" s="131" t="s">
        <v>4</v>
      </c>
      <c r="AR13" s="131"/>
      <c r="AS13" s="131"/>
      <c r="AT13" s="131"/>
      <c r="AU13" s="172"/>
      <c r="AV13" s="173"/>
      <c r="AW13" s="131" t="s">
        <v>5</v>
      </c>
      <c r="AX13" s="131"/>
      <c r="AY13" s="131"/>
      <c r="AZ13" s="131"/>
      <c r="BA13" s="146"/>
      <c r="BB13" s="147"/>
      <c r="BC13" s="68"/>
      <c r="BD13" s="17"/>
      <c r="BE13" s="17"/>
      <c r="BZ13" s="18"/>
      <c r="CA13" s="19"/>
      <c r="CB13" s="19"/>
      <c r="CC13" s="19"/>
    </row>
    <row r="14" spans="1:81" ht="15" customHeight="1" x14ac:dyDescent="0.15">
      <c r="A14" s="154"/>
      <c r="B14" s="155"/>
      <c r="C14" s="155"/>
      <c r="D14" s="155"/>
      <c r="E14" s="155"/>
      <c r="F14" s="155"/>
      <c r="G14" s="155"/>
      <c r="H14" s="155"/>
      <c r="I14" s="155"/>
      <c r="J14" s="156"/>
      <c r="K14" s="166"/>
      <c r="L14" s="167"/>
      <c r="M14" s="168"/>
      <c r="N14" s="80"/>
      <c r="O14" s="80"/>
      <c r="P14" s="80"/>
      <c r="Q14" s="80"/>
      <c r="R14" s="80"/>
      <c r="S14" s="80"/>
      <c r="T14" s="80"/>
      <c r="U14" s="80"/>
      <c r="V14" s="80"/>
      <c r="W14" s="80"/>
      <c r="X14" s="80"/>
      <c r="Y14" s="96"/>
      <c r="Z14" s="96"/>
      <c r="AA14" s="80"/>
      <c r="AB14" s="80"/>
      <c r="AC14" s="130"/>
      <c r="AD14" s="130"/>
      <c r="AE14" s="130"/>
      <c r="AF14" s="132"/>
      <c r="AG14" s="132"/>
      <c r="AH14" s="132"/>
      <c r="AI14" s="174"/>
      <c r="AJ14" s="175"/>
      <c r="AK14" s="132"/>
      <c r="AL14" s="132"/>
      <c r="AM14" s="132"/>
      <c r="AN14" s="132"/>
      <c r="AO14" s="174"/>
      <c r="AP14" s="175"/>
      <c r="AQ14" s="132"/>
      <c r="AR14" s="132"/>
      <c r="AS14" s="132"/>
      <c r="AT14" s="132"/>
      <c r="AU14" s="174"/>
      <c r="AV14" s="175"/>
      <c r="AW14" s="132"/>
      <c r="AX14" s="132"/>
      <c r="AY14" s="132"/>
      <c r="AZ14" s="132"/>
      <c r="BA14" s="148"/>
      <c r="BB14" s="149"/>
      <c r="BC14" s="68"/>
      <c r="BD14" s="17"/>
      <c r="BE14" s="17"/>
      <c r="BZ14" s="18"/>
      <c r="CA14" s="19"/>
      <c r="CB14" s="19"/>
      <c r="CC14" s="19"/>
    </row>
    <row r="15" spans="1:81" ht="15" customHeight="1" x14ac:dyDescent="0.15">
      <c r="A15" s="154"/>
      <c r="B15" s="155"/>
      <c r="C15" s="155"/>
      <c r="D15" s="155"/>
      <c r="E15" s="155"/>
      <c r="F15" s="155"/>
      <c r="G15" s="155"/>
      <c r="H15" s="155"/>
      <c r="I15" s="155"/>
      <c r="J15" s="156"/>
      <c r="K15" s="160" t="s">
        <v>56</v>
      </c>
      <c r="L15" s="161"/>
      <c r="M15" s="162"/>
      <c r="N15" s="150">
        <f>$V$4</f>
        <v>2027</v>
      </c>
      <c r="O15" s="150"/>
      <c r="P15" s="150"/>
      <c r="Q15" s="150"/>
      <c r="R15" s="150"/>
      <c r="S15" s="150" t="s">
        <v>0</v>
      </c>
      <c r="T15" s="150"/>
      <c r="U15" s="150">
        <f>$AC$4</f>
        <v>1</v>
      </c>
      <c r="V15" s="150"/>
      <c r="W15" s="150" t="s">
        <v>1</v>
      </c>
      <c r="X15" s="150"/>
      <c r="Y15" s="95"/>
      <c r="Z15" s="95"/>
      <c r="AA15" s="150" t="s">
        <v>2</v>
      </c>
      <c r="AB15" s="150"/>
      <c r="AC15" s="177" t="str">
        <f>IF(Y15="","",DATE(N15,U15,Y15))</f>
        <v/>
      </c>
      <c r="AD15" s="177"/>
      <c r="AE15" s="177"/>
      <c r="AF15" s="176" t="s">
        <v>30</v>
      </c>
      <c r="AG15" s="176"/>
      <c r="AH15" s="176"/>
      <c r="AI15" s="178"/>
      <c r="AJ15" s="179"/>
      <c r="AK15" s="176" t="s">
        <v>3</v>
      </c>
      <c r="AL15" s="176"/>
      <c r="AM15" s="176"/>
      <c r="AN15" s="176"/>
      <c r="AO15" s="178"/>
      <c r="AP15" s="179"/>
      <c r="AQ15" s="176" t="s">
        <v>4</v>
      </c>
      <c r="AR15" s="176"/>
      <c r="AS15" s="176"/>
      <c r="AT15" s="176"/>
      <c r="AU15" s="178"/>
      <c r="AV15" s="179"/>
      <c r="AW15" s="176" t="s">
        <v>40</v>
      </c>
      <c r="AX15" s="176"/>
      <c r="AY15" s="176"/>
      <c r="AZ15" s="176"/>
      <c r="BA15" s="187"/>
      <c r="BB15" s="188"/>
      <c r="BC15" s="68"/>
      <c r="BD15" s="17"/>
      <c r="BE15" s="17"/>
      <c r="BZ15" s="18"/>
      <c r="CA15" s="19"/>
      <c r="CB15" s="19"/>
      <c r="CC15" s="19"/>
    </row>
    <row r="16" spans="1:81" ht="15" customHeight="1" x14ac:dyDescent="0.15">
      <c r="A16" s="154"/>
      <c r="B16" s="155"/>
      <c r="C16" s="155"/>
      <c r="D16" s="155"/>
      <c r="E16" s="155"/>
      <c r="F16" s="155"/>
      <c r="G16" s="155"/>
      <c r="H16" s="155"/>
      <c r="I16" s="155"/>
      <c r="J16" s="156"/>
      <c r="K16" s="163"/>
      <c r="L16" s="164"/>
      <c r="M16" s="165"/>
      <c r="N16" s="79"/>
      <c r="O16" s="79"/>
      <c r="P16" s="79"/>
      <c r="Q16" s="79"/>
      <c r="R16" s="79"/>
      <c r="S16" s="79"/>
      <c r="T16" s="79"/>
      <c r="U16" s="79"/>
      <c r="V16" s="79"/>
      <c r="W16" s="79"/>
      <c r="X16" s="79"/>
      <c r="Y16" s="95"/>
      <c r="Z16" s="95"/>
      <c r="AA16" s="79"/>
      <c r="AB16" s="79"/>
      <c r="AC16" s="129"/>
      <c r="AD16" s="129"/>
      <c r="AE16" s="129"/>
      <c r="AF16" s="131"/>
      <c r="AG16" s="131"/>
      <c r="AH16" s="131"/>
      <c r="AI16" s="180"/>
      <c r="AJ16" s="181"/>
      <c r="AK16" s="131"/>
      <c r="AL16" s="131"/>
      <c r="AM16" s="131"/>
      <c r="AN16" s="131"/>
      <c r="AO16" s="180"/>
      <c r="AP16" s="181"/>
      <c r="AQ16" s="131"/>
      <c r="AR16" s="131"/>
      <c r="AS16" s="131"/>
      <c r="AT16" s="131"/>
      <c r="AU16" s="180"/>
      <c r="AV16" s="181"/>
      <c r="AW16" s="131"/>
      <c r="AX16" s="131"/>
      <c r="AY16" s="131"/>
      <c r="AZ16" s="131"/>
      <c r="BA16" s="146"/>
      <c r="BB16" s="147"/>
      <c r="BC16" s="68"/>
      <c r="BD16" s="17"/>
      <c r="BE16" s="17"/>
      <c r="BZ16" s="18"/>
      <c r="CA16" s="19"/>
      <c r="CB16" s="19"/>
      <c r="CC16" s="19"/>
    </row>
    <row r="17" spans="1:81" ht="15" customHeight="1" x14ac:dyDescent="0.15">
      <c r="A17" s="154"/>
      <c r="B17" s="155"/>
      <c r="C17" s="155"/>
      <c r="D17" s="155"/>
      <c r="E17" s="155"/>
      <c r="F17" s="155"/>
      <c r="G17" s="155"/>
      <c r="H17" s="155"/>
      <c r="I17" s="155"/>
      <c r="J17" s="156"/>
      <c r="K17" s="163"/>
      <c r="L17" s="164"/>
      <c r="M17" s="165"/>
      <c r="N17" s="79">
        <f>$V$4</f>
        <v>2027</v>
      </c>
      <c r="O17" s="79"/>
      <c r="P17" s="79"/>
      <c r="Q17" s="79"/>
      <c r="R17" s="79"/>
      <c r="S17" s="79" t="s">
        <v>0</v>
      </c>
      <c r="T17" s="79"/>
      <c r="U17" s="79">
        <f>$AC$4</f>
        <v>1</v>
      </c>
      <c r="V17" s="79"/>
      <c r="W17" s="79" t="s">
        <v>1</v>
      </c>
      <c r="X17" s="79"/>
      <c r="Y17" s="95"/>
      <c r="Z17" s="95"/>
      <c r="AA17" s="79" t="s">
        <v>2</v>
      </c>
      <c r="AB17" s="79"/>
      <c r="AC17" s="129" t="str">
        <f>IF(Y17="","",DATE(N17,U17,Y17))</f>
        <v/>
      </c>
      <c r="AD17" s="129"/>
      <c r="AE17" s="129"/>
      <c r="AF17" s="131" t="s">
        <v>30</v>
      </c>
      <c r="AG17" s="131"/>
      <c r="AH17" s="131"/>
      <c r="AI17" s="172"/>
      <c r="AJ17" s="173"/>
      <c r="AK17" s="131" t="s">
        <v>3</v>
      </c>
      <c r="AL17" s="131"/>
      <c r="AM17" s="131"/>
      <c r="AN17" s="131"/>
      <c r="AO17" s="172"/>
      <c r="AP17" s="173"/>
      <c r="AQ17" s="131" t="s">
        <v>4</v>
      </c>
      <c r="AR17" s="131"/>
      <c r="AS17" s="131"/>
      <c r="AT17" s="131"/>
      <c r="AU17" s="172"/>
      <c r="AV17" s="173"/>
      <c r="AW17" s="131" t="s">
        <v>5</v>
      </c>
      <c r="AX17" s="131"/>
      <c r="AY17" s="131"/>
      <c r="AZ17" s="131"/>
      <c r="BA17" s="146"/>
      <c r="BB17" s="147"/>
      <c r="BC17" s="68"/>
      <c r="BD17" s="17"/>
      <c r="BE17" s="17"/>
      <c r="BZ17" s="18"/>
      <c r="CA17" s="19"/>
      <c r="CB17" s="19"/>
      <c r="CC17" s="19"/>
    </row>
    <row r="18" spans="1:81" ht="15" customHeight="1" x14ac:dyDescent="0.15">
      <c r="A18" s="157"/>
      <c r="B18" s="158"/>
      <c r="C18" s="158"/>
      <c r="D18" s="158"/>
      <c r="E18" s="158"/>
      <c r="F18" s="158"/>
      <c r="G18" s="158"/>
      <c r="H18" s="158"/>
      <c r="I18" s="158"/>
      <c r="J18" s="159"/>
      <c r="K18" s="166"/>
      <c r="L18" s="167"/>
      <c r="M18" s="168"/>
      <c r="N18" s="80"/>
      <c r="O18" s="80"/>
      <c r="P18" s="80"/>
      <c r="Q18" s="80"/>
      <c r="R18" s="80"/>
      <c r="S18" s="80"/>
      <c r="T18" s="80"/>
      <c r="U18" s="80"/>
      <c r="V18" s="80"/>
      <c r="W18" s="80"/>
      <c r="X18" s="80"/>
      <c r="Y18" s="96"/>
      <c r="Z18" s="96"/>
      <c r="AA18" s="80"/>
      <c r="AB18" s="80"/>
      <c r="AC18" s="130"/>
      <c r="AD18" s="130"/>
      <c r="AE18" s="130"/>
      <c r="AF18" s="132"/>
      <c r="AG18" s="132"/>
      <c r="AH18" s="132"/>
      <c r="AI18" s="174"/>
      <c r="AJ18" s="175"/>
      <c r="AK18" s="132"/>
      <c r="AL18" s="132"/>
      <c r="AM18" s="132"/>
      <c r="AN18" s="132"/>
      <c r="AO18" s="174"/>
      <c r="AP18" s="175"/>
      <c r="AQ18" s="132"/>
      <c r="AR18" s="132"/>
      <c r="AS18" s="132"/>
      <c r="AT18" s="132"/>
      <c r="AU18" s="174"/>
      <c r="AV18" s="175"/>
      <c r="AW18" s="132"/>
      <c r="AX18" s="132"/>
      <c r="AY18" s="132"/>
      <c r="AZ18" s="132"/>
      <c r="BA18" s="148"/>
      <c r="BB18" s="149"/>
      <c r="BC18" s="68"/>
      <c r="BD18" s="17"/>
      <c r="BE18" s="17"/>
      <c r="BZ18" s="18"/>
      <c r="CA18" s="19"/>
      <c r="CB18" s="19"/>
      <c r="CC18" s="19"/>
    </row>
    <row r="19" spans="1:81" ht="6" customHeight="1" x14ac:dyDescent="0.15">
      <c r="A19" s="133" t="s">
        <v>110</v>
      </c>
      <c r="B19" s="134"/>
      <c r="C19" s="134"/>
      <c r="D19" s="134"/>
      <c r="E19" s="134"/>
      <c r="F19" s="134"/>
      <c r="G19" s="134"/>
      <c r="H19" s="134"/>
      <c r="I19" s="134"/>
      <c r="J19" s="135"/>
      <c r="K19" s="56"/>
      <c r="L19" s="57"/>
      <c r="M19" s="57"/>
      <c r="N19" s="59"/>
      <c r="O19" s="59"/>
      <c r="P19" s="59"/>
      <c r="Q19" s="59"/>
      <c r="R19" s="59"/>
      <c r="S19" s="59"/>
      <c r="T19" s="59"/>
      <c r="U19" s="59"/>
      <c r="V19" s="59"/>
      <c r="W19" s="59"/>
      <c r="X19" s="59"/>
      <c r="Y19" s="59"/>
      <c r="Z19" s="59"/>
      <c r="AA19" s="59"/>
      <c r="AB19" s="59"/>
      <c r="AC19" s="59"/>
      <c r="AD19" s="59"/>
      <c r="AE19" s="59"/>
      <c r="AF19" s="59"/>
      <c r="AG19" s="59"/>
      <c r="AH19" s="59"/>
      <c r="AI19" s="59"/>
      <c r="AJ19" s="59"/>
      <c r="AK19" s="59"/>
      <c r="AL19" s="59"/>
      <c r="AM19" s="59"/>
      <c r="AN19" s="59"/>
      <c r="AO19" s="59"/>
      <c r="AP19" s="59"/>
      <c r="AQ19" s="59"/>
      <c r="AR19" s="59"/>
      <c r="AS19" s="59"/>
      <c r="AT19" s="59"/>
      <c r="AU19" s="59"/>
      <c r="AV19" s="59"/>
      <c r="AW19" s="59"/>
      <c r="AX19" s="59"/>
      <c r="AY19" s="59"/>
      <c r="AZ19" s="59"/>
      <c r="BA19" s="60"/>
      <c r="BB19" s="61"/>
      <c r="BC19" s="68"/>
      <c r="BD19" s="17"/>
      <c r="BE19" s="17"/>
      <c r="BZ19" s="18"/>
      <c r="CA19" s="19"/>
      <c r="CB19" s="19"/>
      <c r="CC19" s="19"/>
    </row>
    <row r="20" spans="1:81" ht="18.75" customHeight="1" x14ac:dyDescent="0.15">
      <c r="A20" s="136"/>
      <c r="B20" s="137"/>
      <c r="C20" s="137"/>
      <c r="D20" s="137"/>
      <c r="E20" s="137"/>
      <c r="F20" s="137"/>
      <c r="G20" s="137"/>
      <c r="H20" s="137"/>
      <c r="I20" s="137"/>
      <c r="J20" s="138"/>
      <c r="K20" s="58"/>
      <c r="L20" s="169"/>
      <c r="M20" s="170"/>
      <c r="N20" s="171"/>
      <c r="O20" s="79" t="s">
        <v>64</v>
      </c>
      <c r="P20" s="79"/>
      <c r="Q20" s="79"/>
      <c r="R20" s="79"/>
      <c r="S20" s="79"/>
      <c r="T20" s="55"/>
      <c r="U20" s="55"/>
      <c r="V20" s="205"/>
      <c r="W20" s="206"/>
      <c r="X20" s="85" t="s">
        <v>73</v>
      </c>
      <c r="Y20" s="86"/>
      <c r="Z20" s="86"/>
      <c r="AA20" s="87"/>
      <c r="AB20" s="205"/>
      <c r="AC20" s="206"/>
      <c r="AD20" s="88" t="s">
        <v>74</v>
      </c>
      <c r="AE20" s="79"/>
      <c r="AF20" s="79"/>
      <c r="AG20" s="89"/>
      <c r="AH20" s="205"/>
      <c r="AI20" s="206"/>
      <c r="AJ20" s="88" t="s">
        <v>75</v>
      </c>
      <c r="AK20" s="79"/>
      <c r="AL20" s="79"/>
      <c r="AM20" s="79"/>
      <c r="AN20" s="89"/>
      <c r="AO20" s="205"/>
      <c r="AP20" s="206"/>
      <c r="AQ20" s="85" t="s">
        <v>76</v>
      </c>
      <c r="AR20" s="86"/>
      <c r="AS20" s="86"/>
      <c r="AT20" s="86"/>
      <c r="AU20" s="86"/>
      <c r="AV20" s="51" t="s">
        <v>91</v>
      </c>
      <c r="AW20" s="51"/>
      <c r="AX20" s="51"/>
      <c r="AY20" s="51"/>
      <c r="AZ20" s="51"/>
      <c r="BA20" s="51"/>
      <c r="BB20" s="62"/>
      <c r="BC20" s="51"/>
      <c r="BD20" s="17"/>
      <c r="BE20" s="17"/>
      <c r="BZ20" s="18"/>
      <c r="CA20" s="19"/>
      <c r="CB20" s="19"/>
      <c r="CC20" s="19"/>
    </row>
    <row r="21" spans="1:81" ht="4.5" customHeight="1" x14ac:dyDescent="0.15">
      <c r="A21" s="136"/>
      <c r="B21" s="137"/>
      <c r="C21" s="137"/>
      <c r="D21" s="137"/>
      <c r="E21" s="137"/>
      <c r="F21" s="137"/>
      <c r="G21" s="137"/>
      <c r="H21" s="137"/>
      <c r="I21" s="137"/>
      <c r="J21" s="138"/>
      <c r="K21" s="33"/>
      <c r="L21" s="34"/>
      <c r="M21" s="34"/>
      <c r="N21" s="55"/>
      <c r="O21" s="55"/>
      <c r="P21" s="55"/>
      <c r="Q21" s="55"/>
      <c r="R21" s="55"/>
      <c r="S21" s="55"/>
      <c r="T21" s="55"/>
      <c r="U21" s="55"/>
      <c r="V21" s="55"/>
      <c r="W21" s="55"/>
      <c r="X21" s="55"/>
      <c r="Y21" s="55"/>
      <c r="Z21" s="55"/>
      <c r="AA21" s="55"/>
      <c r="AB21" s="55"/>
      <c r="AC21" s="55"/>
      <c r="AD21" s="55"/>
      <c r="AE21" s="55"/>
      <c r="AF21" s="55"/>
      <c r="AG21" s="55"/>
      <c r="AH21" s="55"/>
      <c r="AI21" s="55"/>
      <c r="AJ21" s="55"/>
      <c r="AK21" s="55"/>
      <c r="AL21" s="55"/>
      <c r="AM21" s="55"/>
      <c r="AN21" s="55"/>
      <c r="AO21" s="55"/>
      <c r="AP21" s="55"/>
      <c r="AQ21" s="55"/>
      <c r="AR21" s="55"/>
      <c r="AS21" s="55"/>
      <c r="AT21" s="55"/>
      <c r="AU21" s="55"/>
      <c r="AV21" s="55"/>
      <c r="AW21" s="55"/>
      <c r="AX21" s="55"/>
      <c r="AY21" s="55"/>
      <c r="AZ21" s="55"/>
      <c r="BA21" s="53"/>
      <c r="BB21" s="54"/>
      <c r="BC21" s="68"/>
      <c r="BD21" s="17"/>
      <c r="BE21" s="17"/>
      <c r="BZ21" s="18"/>
      <c r="CA21" s="19"/>
      <c r="CB21" s="19"/>
      <c r="CC21" s="19"/>
    </row>
    <row r="22" spans="1:81" ht="16.5" customHeight="1" x14ac:dyDescent="0.15">
      <c r="A22" s="139"/>
      <c r="B22" s="140"/>
      <c r="C22" s="140"/>
      <c r="D22" s="140"/>
      <c r="E22" s="140"/>
      <c r="F22" s="140"/>
      <c r="G22" s="140"/>
      <c r="H22" s="140"/>
      <c r="I22" s="140"/>
      <c r="J22" s="141"/>
      <c r="K22" s="142" t="s">
        <v>82</v>
      </c>
      <c r="L22" s="143"/>
      <c r="M22" s="143"/>
      <c r="N22" s="143"/>
      <c r="O22" s="143"/>
      <c r="P22" s="143"/>
      <c r="Q22" s="143"/>
      <c r="R22" s="143"/>
      <c r="S22" s="143"/>
      <c r="T22" s="143"/>
      <c r="U22" s="143"/>
      <c r="V22" s="143"/>
      <c r="W22" s="143"/>
      <c r="X22" s="143"/>
      <c r="Y22" s="143"/>
      <c r="Z22" s="143"/>
      <c r="AA22" s="143"/>
      <c r="AB22" s="143"/>
      <c r="AC22" s="143"/>
      <c r="AD22" s="143"/>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5"/>
      <c r="BC22" s="75"/>
      <c r="BD22" s="17"/>
      <c r="BE22" s="17"/>
      <c r="BZ22" s="18"/>
      <c r="CA22" s="19"/>
      <c r="CB22" s="19"/>
      <c r="CC22" s="19"/>
    </row>
    <row r="23" spans="1:81" ht="15" customHeight="1" x14ac:dyDescent="0.15">
      <c r="A23" s="253" t="s">
        <v>111</v>
      </c>
      <c r="B23" s="254"/>
      <c r="C23" s="254"/>
      <c r="D23" s="254"/>
      <c r="E23" s="254"/>
      <c r="F23" s="254"/>
      <c r="G23" s="254"/>
      <c r="H23" s="254"/>
      <c r="I23" s="254"/>
      <c r="J23" s="255"/>
      <c r="K23" s="116"/>
      <c r="L23" s="117"/>
      <c r="M23" s="117"/>
      <c r="N23" s="117"/>
      <c r="O23" s="117"/>
      <c r="P23" s="117"/>
      <c r="Q23" s="117"/>
      <c r="R23" s="117"/>
      <c r="S23" s="117"/>
      <c r="T23" s="117"/>
      <c r="U23" s="117"/>
      <c r="V23" s="117"/>
      <c r="W23" s="117"/>
      <c r="X23" s="117"/>
      <c r="Y23" s="117"/>
      <c r="Z23" s="117"/>
      <c r="AA23" s="117"/>
      <c r="AB23" s="118"/>
      <c r="AC23" s="101" t="s">
        <v>33</v>
      </c>
      <c r="AD23" s="102"/>
      <c r="AE23" s="102"/>
      <c r="AF23" s="102"/>
      <c r="AG23" s="97"/>
      <c r="AH23" s="97"/>
      <c r="AI23" s="97"/>
      <c r="AJ23" s="97"/>
      <c r="AK23" s="97"/>
      <c r="AL23" s="98"/>
      <c r="AM23" s="101" t="s">
        <v>32</v>
      </c>
      <c r="AN23" s="102"/>
      <c r="AO23" s="102"/>
      <c r="AP23" s="105"/>
      <c r="AQ23" s="105"/>
      <c r="AR23" s="105"/>
      <c r="AS23" s="106"/>
      <c r="AT23" s="123" t="s">
        <v>94</v>
      </c>
      <c r="AU23" s="124"/>
      <c r="AV23" s="124"/>
      <c r="AW23" s="124"/>
      <c r="AX23" s="127" t="s">
        <v>95</v>
      </c>
      <c r="AY23" s="127"/>
      <c r="AZ23" s="128"/>
      <c r="BA23" s="209"/>
      <c r="BB23" s="210"/>
      <c r="BC23" s="75"/>
      <c r="BD23" s="17"/>
      <c r="BE23" s="17"/>
      <c r="BZ23" s="18"/>
      <c r="CA23" s="19"/>
      <c r="CB23" s="19"/>
      <c r="CC23" s="19"/>
    </row>
    <row r="24" spans="1:81" ht="15" customHeight="1" x14ac:dyDescent="0.15">
      <c r="A24" s="256"/>
      <c r="B24" s="257"/>
      <c r="C24" s="257"/>
      <c r="D24" s="257"/>
      <c r="E24" s="257"/>
      <c r="F24" s="257"/>
      <c r="G24" s="257"/>
      <c r="H24" s="257"/>
      <c r="I24" s="257"/>
      <c r="J24" s="258"/>
      <c r="K24" s="119"/>
      <c r="L24" s="120"/>
      <c r="M24" s="120"/>
      <c r="N24" s="120"/>
      <c r="O24" s="120"/>
      <c r="P24" s="120"/>
      <c r="Q24" s="120"/>
      <c r="R24" s="120"/>
      <c r="S24" s="120"/>
      <c r="T24" s="120"/>
      <c r="U24" s="120"/>
      <c r="V24" s="120"/>
      <c r="W24" s="120"/>
      <c r="X24" s="120"/>
      <c r="Y24" s="120"/>
      <c r="Z24" s="120"/>
      <c r="AA24" s="120"/>
      <c r="AB24" s="121"/>
      <c r="AC24" s="103"/>
      <c r="AD24" s="104"/>
      <c r="AE24" s="104"/>
      <c r="AF24" s="104"/>
      <c r="AG24" s="99"/>
      <c r="AH24" s="99"/>
      <c r="AI24" s="99"/>
      <c r="AJ24" s="99"/>
      <c r="AK24" s="99"/>
      <c r="AL24" s="100"/>
      <c r="AM24" s="103"/>
      <c r="AN24" s="104"/>
      <c r="AO24" s="104"/>
      <c r="AP24" s="107"/>
      <c r="AQ24" s="107"/>
      <c r="AR24" s="107"/>
      <c r="AS24" s="108"/>
      <c r="AT24" s="125"/>
      <c r="AU24" s="126"/>
      <c r="AV24" s="126"/>
      <c r="AW24" s="126"/>
      <c r="AX24" s="211" t="s">
        <v>96</v>
      </c>
      <c r="AY24" s="211"/>
      <c r="AZ24" s="212"/>
      <c r="BA24" s="213"/>
      <c r="BB24" s="214"/>
      <c r="BC24" s="69"/>
      <c r="BD24" s="17"/>
      <c r="BE24" s="17"/>
      <c r="BZ24" s="18"/>
      <c r="CA24" s="19"/>
      <c r="CB24" s="19"/>
      <c r="CC24" s="19"/>
    </row>
    <row r="25" spans="1:81" ht="19.5" customHeight="1" x14ac:dyDescent="0.15">
      <c r="A25" s="259"/>
      <c r="B25" s="260"/>
      <c r="C25" s="260"/>
      <c r="D25" s="260"/>
      <c r="E25" s="260"/>
      <c r="F25" s="260"/>
      <c r="G25" s="260"/>
      <c r="H25" s="260"/>
      <c r="I25" s="260"/>
      <c r="J25" s="261"/>
      <c r="K25" s="269" t="s">
        <v>100</v>
      </c>
      <c r="L25" s="270"/>
      <c r="M25" s="270"/>
      <c r="N25" s="270"/>
      <c r="O25" s="270"/>
      <c r="P25" s="270"/>
      <c r="Q25" s="270"/>
      <c r="R25" s="270"/>
      <c r="S25" s="270"/>
      <c r="T25" s="270"/>
      <c r="U25" s="270"/>
      <c r="V25" s="270"/>
      <c r="W25" s="270"/>
      <c r="X25" s="270"/>
      <c r="Y25" s="270"/>
      <c r="Z25" s="270"/>
      <c r="AA25" s="270"/>
      <c r="AB25" s="270"/>
      <c r="AC25" s="215"/>
      <c r="AD25" s="216"/>
      <c r="AE25" s="115" t="s">
        <v>97</v>
      </c>
      <c r="AF25" s="115"/>
      <c r="AG25" s="115"/>
      <c r="AH25" s="115"/>
      <c r="AI25" s="115"/>
      <c r="AJ25" s="215"/>
      <c r="AK25" s="216"/>
      <c r="AL25" s="115" t="s">
        <v>98</v>
      </c>
      <c r="AM25" s="115"/>
      <c r="AN25" s="115"/>
      <c r="AO25" s="115"/>
      <c r="AP25" s="115"/>
      <c r="AQ25" s="115"/>
      <c r="AR25" s="215"/>
      <c r="AS25" s="216"/>
      <c r="AT25" s="217" t="s">
        <v>99</v>
      </c>
      <c r="AU25" s="217"/>
      <c r="AV25" s="217"/>
      <c r="AW25" s="217"/>
      <c r="AX25" s="217"/>
      <c r="AY25" s="217"/>
      <c r="AZ25" s="217"/>
      <c r="BA25" s="217"/>
      <c r="BB25" s="218"/>
      <c r="BC25" s="69"/>
      <c r="BD25" s="17"/>
      <c r="BE25" s="17"/>
      <c r="BZ25" s="18"/>
      <c r="CA25" s="19"/>
      <c r="CB25" s="19"/>
      <c r="CC25" s="19"/>
    </row>
    <row r="26" spans="1:81" ht="29.25" customHeight="1" x14ac:dyDescent="0.15">
      <c r="A26" s="310" t="s">
        <v>118</v>
      </c>
      <c r="B26" s="311"/>
      <c r="C26" s="311"/>
      <c r="D26" s="311"/>
      <c r="E26" s="311"/>
      <c r="F26" s="311"/>
      <c r="G26" s="311"/>
      <c r="H26" s="311"/>
      <c r="I26" s="311"/>
      <c r="J26" s="312"/>
      <c r="K26" s="317"/>
      <c r="L26" s="318"/>
      <c r="M26" s="318"/>
      <c r="N26" s="318"/>
      <c r="O26" s="318"/>
      <c r="P26" s="318"/>
      <c r="Q26" s="318"/>
      <c r="R26" s="318"/>
      <c r="S26" s="318"/>
      <c r="T26" s="318"/>
      <c r="U26" s="318"/>
      <c r="V26" s="318"/>
      <c r="W26" s="318"/>
      <c r="X26" s="318"/>
      <c r="Y26" s="318"/>
      <c r="Z26" s="318"/>
      <c r="AA26" s="318"/>
      <c r="AB26" s="318"/>
      <c r="AC26" s="318"/>
      <c r="AD26" s="318"/>
      <c r="AE26" s="318"/>
      <c r="AF26" s="318"/>
      <c r="AG26" s="318"/>
      <c r="AH26" s="318"/>
      <c r="AI26" s="318"/>
      <c r="AJ26" s="318"/>
      <c r="AK26" s="318"/>
      <c r="AL26" s="318"/>
      <c r="AM26" s="318"/>
      <c r="AN26" s="318"/>
      <c r="AO26" s="318"/>
      <c r="AP26" s="318"/>
      <c r="AQ26" s="318"/>
      <c r="AR26" s="318"/>
      <c r="AS26" s="318"/>
      <c r="AT26" s="318"/>
      <c r="AU26" s="318"/>
      <c r="AV26" s="318"/>
      <c r="AW26" s="318"/>
      <c r="AX26" s="318"/>
      <c r="AY26" s="318"/>
      <c r="AZ26" s="318"/>
      <c r="BA26" s="318"/>
      <c r="BB26" s="319"/>
      <c r="BC26" s="76"/>
      <c r="BD26" s="17"/>
      <c r="BE26" s="17"/>
      <c r="BZ26" s="18"/>
      <c r="CA26" s="19"/>
      <c r="CB26" s="19"/>
      <c r="CC26" s="19"/>
    </row>
    <row r="27" spans="1:81" ht="15" customHeight="1" x14ac:dyDescent="0.15">
      <c r="A27" s="313"/>
      <c r="B27" s="314"/>
      <c r="C27" s="314"/>
      <c r="D27" s="314"/>
      <c r="E27" s="314"/>
      <c r="F27" s="314"/>
      <c r="G27" s="314"/>
      <c r="H27" s="314"/>
      <c r="I27" s="314"/>
      <c r="J27" s="315"/>
      <c r="K27" s="269" t="s">
        <v>119</v>
      </c>
      <c r="L27" s="270"/>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c r="AM27" s="270"/>
      <c r="AN27" s="270"/>
      <c r="AO27" s="270"/>
      <c r="AP27" s="270"/>
      <c r="AQ27" s="270"/>
      <c r="AR27" s="270"/>
      <c r="AS27" s="270"/>
      <c r="AT27" s="270"/>
      <c r="AU27" s="270"/>
      <c r="AV27" s="270"/>
      <c r="AW27" s="270"/>
      <c r="AX27" s="270"/>
      <c r="AY27" s="270"/>
      <c r="AZ27" s="270"/>
      <c r="BA27" s="270"/>
      <c r="BB27" s="316"/>
      <c r="BC27" s="77"/>
      <c r="BD27" s="17"/>
      <c r="BE27" s="17"/>
      <c r="BZ27" s="18"/>
      <c r="CA27" s="19"/>
      <c r="CB27" s="19"/>
      <c r="CC27" s="19"/>
    </row>
    <row r="28" spans="1:81" ht="19.5" customHeight="1" x14ac:dyDescent="0.15">
      <c r="A28" s="293" t="s">
        <v>112</v>
      </c>
      <c r="B28" s="254"/>
      <c r="C28" s="254"/>
      <c r="D28" s="254"/>
      <c r="E28" s="254"/>
      <c r="F28" s="254"/>
      <c r="G28" s="254"/>
      <c r="H28" s="254"/>
      <c r="I28" s="254"/>
      <c r="J28" s="255"/>
      <c r="K28" s="35"/>
      <c r="L28" s="289"/>
      <c r="M28" s="290"/>
      <c r="N28" s="291"/>
      <c r="O28" s="292" t="s">
        <v>65</v>
      </c>
      <c r="P28" s="292"/>
      <c r="Q28" s="292"/>
      <c r="R28" s="292"/>
      <c r="S28" s="292"/>
      <c r="T28" s="289"/>
      <c r="U28" s="290"/>
      <c r="V28" s="291"/>
      <c r="W28" s="292" t="s">
        <v>66</v>
      </c>
      <c r="X28" s="292"/>
      <c r="Y28" s="292"/>
      <c r="Z28" s="292"/>
      <c r="AA28" s="292"/>
      <c r="AB28" s="289"/>
      <c r="AC28" s="290"/>
      <c r="AD28" s="291"/>
      <c r="AE28" s="292" t="s">
        <v>92</v>
      </c>
      <c r="AF28" s="292"/>
      <c r="AG28" s="292"/>
      <c r="AH28" s="292"/>
      <c r="AI28" s="292"/>
      <c r="AJ28" s="289"/>
      <c r="AK28" s="290"/>
      <c r="AL28" s="291"/>
      <c r="AM28" s="292" t="s">
        <v>67</v>
      </c>
      <c r="AN28" s="292"/>
      <c r="AO28" s="292"/>
      <c r="AP28" s="292"/>
      <c r="AQ28" s="292"/>
      <c r="AU28" s="51"/>
      <c r="AV28" s="51"/>
      <c r="AW28" s="51"/>
      <c r="AX28" s="51"/>
      <c r="AY28" s="51"/>
      <c r="AZ28" s="51"/>
      <c r="BA28" s="51"/>
      <c r="BB28" s="62"/>
      <c r="BC28" s="77"/>
      <c r="BD28" s="17"/>
      <c r="BE28" s="17"/>
      <c r="BZ28" s="18"/>
      <c r="CA28" s="19"/>
      <c r="CB28" s="19"/>
      <c r="CC28" s="19"/>
    </row>
    <row r="29" spans="1:81" ht="6" customHeight="1" x14ac:dyDescent="0.15">
      <c r="A29" s="48"/>
      <c r="B29" s="49"/>
      <c r="C29" s="49"/>
      <c r="D29" s="49"/>
      <c r="E29" s="49"/>
      <c r="F29" s="49"/>
      <c r="G29" s="49"/>
      <c r="H29" s="49"/>
      <c r="I29" s="49"/>
      <c r="J29" s="50"/>
      <c r="K29" s="35"/>
      <c r="L29" s="36"/>
      <c r="M29" s="36"/>
      <c r="N29" s="36"/>
      <c r="O29" s="46"/>
      <c r="P29" s="46"/>
      <c r="Q29" s="46"/>
      <c r="R29" s="46"/>
      <c r="S29" s="46"/>
      <c r="T29" s="36"/>
      <c r="U29" s="36"/>
      <c r="V29" s="36"/>
      <c r="W29" s="46"/>
      <c r="X29" s="46"/>
      <c r="Y29" s="46"/>
      <c r="Z29" s="46"/>
      <c r="AA29" s="46"/>
      <c r="AB29" s="36"/>
      <c r="AC29" s="36"/>
      <c r="AD29" s="36"/>
      <c r="AE29" s="46"/>
      <c r="AF29" s="46"/>
      <c r="AG29" s="46"/>
      <c r="AH29" s="46"/>
      <c r="AI29" s="46"/>
      <c r="AJ29" s="36"/>
      <c r="AK29" s="36"/>
      <c r="AL29" s="36"/>
      <c r="AM29" s="46"/>
      <c r="AN29" s="46"/>
      <c r="AO29" s="46"/>
      <c r="AP29" s="46"/>
      <c r="AQ29" s="46"/>
      <c r="AR29" s="36"/>
      <c r="AS29" s="36"/>
      <c r="AT29" s="46"/>
      <c r="AU29" s="65"/>
      <c r="AV29" s="65"/>
      <c r="AW29" s="65"/>
      <c r="AX29" s="65"/>
      <c r="AY29" s="65"/>
      <c r="AZ29" s="65"/>
      <c r="BA29" s="65"/>
      <c r="BB29" s="66"/>
      <c r="BC29" s="77"/>
      <c r="BD29" s="17"/>
      <c r="BE29" s="17"/>
      <c r="BZ29" s="18"/>
      <c r="CA29" s="19"/>
      <c r="CB29" s="19"/>
      <c r="CC29" s="19"/>
    </row>
    <row r="30" spans="1:81" ht="35.25" customHeight="1" x14ac:dyDescent="0.15">
      <c r="A30" s="286" t="s">
        <v>113</v>
      </c>
      <c r="B30" s="287"/>
      <c r="C30" s="287"/>
      <c r="D30" s="287"/>
      <c r="E30" s="287"/>
      <c r="F30" s="287"/>
      <c r="G30" s="287"/>
      <c r="H30" s="287"/>
      <c r="I30" s="287"/>
      <c r="J30" s="288"/>
      <c r="K30" s="222"/>
      <c r="L30" s="223"/>
      <c r="M30" s="223"/>
      <c r="N30" s="223"/>
      <c r="O30" s="223"/>
      <c r="P30" s="223"/>
      <c r="Q30" s="219" t="s">
        <v>68</v>
      </c>
      <c r="R30" s="220"/>
      <c r="S30" s="122" t="s">
        <v>104</v>
      </c>
      <c r="T30" s="122"/>
      <c r="U30" s="122"/>
      <c r="V30" s="122"/>
      <c r="W30" s="122"/>
      <c r="X30" s="122"/>
      <c r="Y30" s="122"/>
      <c r="Z30" s="122"/>
      <c r="AA30" s="122"/>
      <c r="AB30" s="342"/>
      <c r="AC30" s="343"/>
      <c r="AD30" s="343"/>
      <c r="AE30" s="344"/>
      <c r="AF30" s="224" t="s">
        <v>69</v>
      </c>
      <c r="AG30" s="224"/>
      <c r="AH30" s="224"/>
      <c r="AI30" s="224"/>
      <c r="AJ30" s="224"/>
      <c r="AK30" s="221"/>
      <c r="AL30" s="221"/>
      <c r="AM30" s="221"/>
      <c r="AN30" s="221"/>
      <c r="AO30" s="67" t="s">
        <v>70</v>
      </c>
      <c r="AP30" s="280" t="s">
        <v>71</v>
      </c>
      <c r="AQ30" s="219"/>
      <c r="AR30" s="219"/>
      <c r="AS30" s="219"/>
      <c r="AT30" s="219"/>
      <c r="AU30" s="281"/>
      <c r="AV30" s="282"/>
      <c r="AW30" s="283" t="s">
        <v>72</v>
      </c>
      <c r="AX30" s="284"/>
      <c r="AY30" s="284"/>
      <c r="AZ30" s="285"/>
      <c r="BA30" s="81"/>
      <c r="BB30" s="340"/>
      <c r="BC30" s="341"/>
      <c r="BD30" s="17"/>
      <c r="BE30" s="17"/>
      <c r="BZ30" s="18"/>
      <c r="CA30" s="19"/>
      <c r="CB30" s="19"/>
      <c r="CC30" s="19"/>
    </row>
    <row r="31" spans="1:81" ht="4.5" customHeight="1" x14ac:dyDescent="0.15">
      <c r="A31" s="253" t="s">
        <v>114</v>
      </c>
      <c r="B31" s="254"/>
      <c r="C31" s="254"/>
      <c r="D31" s="254"/>
      <c r="E31" s="254"/>
      <c r="F31" s="254"/>
      <c r="G31" s="254"/>
      <c r="H31" s="254"/>
      <c r="I31" s="254"/>
      <c r="J31" s="255"/>
      <c r="K31" s="31"/>
      <c r="L31" s="47"/>
      <c r="M31" s="47"/>
      <c r="N31" s="47"/>
      <c r="O31" s="47"/>
      <c r="P31" s="47"/>
      <c r="Q31" s="47"/>
      <c r="R31" s="47"/>
      <c r="S31" s="47"/>
      <c r="T31" s="47"/>
      <c r="U31" s="47"/>
      <c r="V31" s="47"/>
      <c r="W31" s="47"/>
      <c r="X31" s="47"/>
      <c r="Y31" s="47"/>
      <c r="Z31" s="47"/>
      <c r="AA31" s="47"/>
      <c r="AB31" s="47"/>
      <c r="AC31" s="47"/>
      <c r="AD31" s="47"/>
      <c r="AE31" s="47"/>
      <c r="AF31" s="47"/>
      <c r="AG31" s="47"/>
      <c r="AH31" s="47"/>
      <c r="AI31" s="21"/>
      <c r="AJ31" s="21"/>
      <c r="AK31" s="21"/>
      <c r="AL31" s="21"/>
      <c r="AM31" s="47"/>
      <c r="AN31" s="47"/>
      <c r="AO31" s="47"/>
      <c r="AP31" s="47"/>
      <c r="AQ31" s="47"/>
      <c r="AR31" s="47"/>
      <c r="AS31" s="47"/>
      <c r="AT31" s="47"/>
      <c r="AU31" s="47"/>
      <c r="AV31" s="47"/>
      <c r="AW31" s="21"/>
      <c r="AX31" s="21"/>
      <c r="AY31" s="21"/>
      <c r="AZ31" s="45"/>
      <c r="BA31" s="45"/>
      <c r="BB31" s="37"/>
      <c r="BC31" s="77"/>
      <c r="BD31" s="17"/>
      <c r="BE31" s="17"/>
      <c r="BZ31" s="18"/>
      <c r="CA31" s="19"/>
      <c r="CB31" s="19"/>
      <c r="CC31" s="19"/>
    </row>
    <row r="32" spans="1:81" ht="11.25" customHeight="1" x14ac:dyDescent="0.15">
      <c r="A32" s="256"/>
      <c r="B32" s="257"/>
      <c r="C32" s="257"/>
      <c r="D32" s="257"/>
      <c r="E32" s="257"/>
      <c r="F32" s="257"/>
      <c r="G32" s="257"/>
      <c r="H32" s="257"/>
      <c r="I32" s="257"/>
      <c r="J32" s="258"/>
      <c r="K32" s="82" t="s">
        <v>93</v>
      </c>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4"/>
      <c r="AR32" s="111"/>
      <c r="AS32" s="112"/>
      <c r="AT32" s="131" t="s">
        <v>47</v>
      </c>
      <c r="AU32" s="131"/>
      <c r="AV32" s="131"/>
      <c r="AW32" s="131"/>
      <c r="AX32" s="131"/>
      <c r="AY32" s="131"/>
      <c r="AZ32" s="131"/>
      <c r="BA32" s="131"/>
      <c r="BB32" s="225"/>
      <c r="BC32" s="77"/>
      <c r="BD32" s="17"/>
      <c r="BE32" s="17"/>
      <c r="BZ32" s="18"/>
      <c r="CA32" s="19"/>
      <c r="CB32" s="19"/>
      <c r="CC32" s="19"/>
    </row>
    <row r="33" spans="1:84" ht="16.5" customHeight="1" x14ac:dyDescent="0.15">
      <c r="A33" s="256"/>
      <c r="B33" s="257"/>
      <c r="C33" s="257"/>
      <c r="D33" s="257"/>
      <c r="E33" s="257"/>
      <c r="F33" s="257"/>
      <c r="G33" s="257"/>
      <c r="H33" s="257"/>
      <c r="I33" s="257"/>
      <c r="J33" s="258"/>
      <c r="K33" s="82" t="s">
        <v>88</v>
      </c>
      <c r="L33" s="83"/>
      <c r="M33" s="83"/>
      <c r="N33" s="83"/>
      <c r="O33" s="83"/>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4"/>
      <c r="AR33" s="113"/>
      <c r="AS33" s="114"/>
      <c r="AT33" s="131"/>
      <c r="AU33" s="131"/>
      <c r="AV33" s="131"/>
      <c r="AW33" s="131"/>
      <c r="AX33" s="131"/>
      <c r="AY33" s="131"/>
      <c r="AZ33" s="131"/>
      <c r="BA33" s="131"/>
      <c r="BB33" s="225"/>
      <c r="BC33" s="75"/>
      <c r="BD33" s="17"/>
      <c r="BE33" s="17"/>
      <c r="BZ33" s="18"/>
      <c r="CA33" s="19"/>
      <c r="CB33" s="19"/>
      <c r="CC33" s="19"/>
    </row>
    <row r="34" spans="1:84" ht="6" customHeight="1" x14ac:dyDescent="0.15">
      <c r="A34" s="259"/>
      <c r="B34" s="260"/>
      <c r="C34" s="260"/>
      <c r="D34" s="260"/>
      <c r="E34" s="260"/>
      <c r="F34" s="260"/>
      <c r="G34" s="260"/>
      <c r="H34" s="260"/>
      <c r="I34" s="260"/>
      <c r="J34" s="261"/>
      <c r="K34" s="22"/>
      <c r="L34" s="23"/>
      <c r="M34" s="23"/>
      <c r="N34" s="23"/>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38"/>
      <c r="BC34" s="75"/>
      <c r="BD34" s="17"/>
      <c r="BE34" s="17"/>
      <c r="BZ34" s="20"/>
      <c r="CA34" s="19"/>
      <c r="CB34" s="19"/>
      <c r="CC34" s="19"/>
      <c r="CD34" s="19"/>
      <c r="CE34" s="19"/>
      <c r="CF34" s="19"/>
    </row>
    <row r="35" spans="1:84" ht="7.5" customHeight="1" x14ac:dyDescent="0.15">
      <c r="A35" s="325" t="s">
        <v>115</v>
      </c>
      <c r="B35" s="323"/>
      <c r="C35" s="226" t="s">
        <v>107</v>
      </c>
      <c r="D35" s="226"/>
      <c r="E35" s="226"/>
      <c r="F35" s="226"/>
      <c r="G35" s="226"/>
      <c r="H35" s="226"/>
      <c r="I35" s="226"/>
      <c r="J35" s="226"/>
      <c r="K35" s="226"/>
      <c r="L35" s="226"/>
      <c r="M35" s="226"/>
      <c r="N35" s="226"/>
      <c r="O35" s="226"/>
      <c r="P35" s="226"/>
      <c r="Q35" s="226"/>
      <c r="R35" s="226"/>
      <c r="S35" s="226"/>
      <c r="T35" s="226"/>
      <c r="U35" s="226"/>
      <c r="V35" s="226"/>
      <c r="W35" s="226"/>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39"/>
      <c r="BC35" s="69"/>
      <c r="BD35" s="17"/>
      <c r="BE35" s="17"/>
      <c r="BZ35" s="18"/>
      <c r="CA35" s="19"/>
      <c r="CB35" s="19"/>
      <c r="CC35" s="19"/>
    </row>
    <row r="36" spans="1:84" ht="10.5" customHeight="1" x14ac:dyDescent="0.15">
      <c r="A36" s="325"/>
      <c r="B36" s="323"/>
      <c r="C36" s="226"/>
      <c r="D36" s="226"/>
      <c r="E36" s="226"/>
      <c r="F36" s="226"/>
      <c r="G36" s="226"/>
      <c r="H36" s="226"/>
      <c r="I36" s="226"/>
      <c r="J36" s="226"/>
      <c r="K36" s="226"/>
      <c r="L36" s="226"/>
      <c r="M36" s="226"/>
      <c r="N36" s="226"/>
      <c r="O36" s="226"/>
      <c r="P36" s="226"/>
      <c r="Q36" s="226"/>
      <c r="R36" s="226"/>
      <c r="S36" s="226"/>
      <c r="T36" s="226"/>
      <c r="U36" s="226"/>
      <c r="V36" s="226"/>
      <c r="W36" s="226"/>
      <c r="X36" s="25"/>
      <c r="Y36" s="109" t="s">
        <v>108</v>
      </c>
      <c r="Z36" s="109"/>
      <c r="AA36" s="109"/>
      <c r="AB36" s="109"/>
      <c r="AC36" s="109"/>
      <c r="AD36" s="109"/>
      <c r="AE36" s="109"/>
      <c r="AF36" s="109"/>
      <c r="AG36" s="110"/>
      <c r="AH36" s="262"/>
      <c r="AI36" s="263"/>
      <c r="AJ36" s="263"/>
      <c r="AK36" s="263"/>
      <c r="AL36" s="263"/>
      <c r="AM36" s="263"/>
      <c r="AN36" s="263"/>
      <c r="AO36" s="263"/>
      <c r="AP36" s="263"/>
      <c r="AQ36" s="263"/>
      <c r="AR36" s="263"/>
      <c r="AS36" s="264"/>
      <c r="AT36" s="51"/>
      <c r="AU36" s="51"/>
      <c r="BB36" s="62"/>
      <c r="BC36" s="69"/>
      <c r="BD36" s="17"/>
      <c r="BE36" s="17"/>
      <c r="BQ36" s="18"/>
      <c r="BR36" s="19"/>
      <c r="BS36" s="19"/>
      <c r="BT36" s="19"/>
    </row>
    <row r="37" spans="1:84" ht="10.5" customHeight="1" x14ac:dyDescent="0.15">
      <c r="A37" s="325"/>
      <c r="B37" s="323"/>
      <c r="C37" s="226"/>
      <c r="D37" s="226"/>
      <c r="E37" s="226"/>
      <c r="F37" s="226"/>
      <c r="G37" s="226"/>
      <c r="H37" s="226"/>
      <c r="I37" s="226"/>
      <c r="J37" s="226"/>
      <c r="K37" s="226"/>
      <c r="L37" s="226"/>
      <c r="M37" s="226"/>
      <c r="N37" s="226"/>
      <c r="O37" s="226"/>
      <c r="P37" s="226"/>
      <c r="Q37" s="226"/>
      <c r="R37" s="226"/>
      <c r="S37" s="226"/>
      <c r="T37" s="226"/>
      <c r="U37" s="226"/>
      <c r="V37" s="226"/>
      <c r="W37" s="226"/>
      <c r="X37" s="25"/>
      <c r="Y37" s="109"/>
      <c r="Z37" s="109"/>
      <c r="AA37" s="109"/>
      <c r="AB37" s="109"/>
      <c r="AC37" s="109"/>
      <c r="AD37" s="109"/>
      <c r="AE37" s="109"/>
      <c r="AF37" s="109"/>
      <c r="AG37" s="110"/>
      <c r="AH37" s="265"/>
      <c r="AI37" s="266"/>
      <c r="AJ37" s="266"/>
      <c r="AK37" s="266"/>
      <c r="AL37" s="266"/>
      <c r="AM37" s="266"/>
      <c r="AN37" s="266"/>
      <c r="AO37" s="266"/>
      <c r="AP37" s="266"/>
      <c r="AQ37" s="266"/>
      <c r="AR37" s="266"/>
      <c r="AS37" s="267"/>
      <c r="AT37" s="51"/>
      <c r="AU37" s="51"/>
      <c r="BB37" s="62"/>
      <c r="BC37" s="76"/>
      <c r="BD37" s="17"/>
      <c r="BE37" s="17"/>
      <c r="BQ37" s="18"/>
      <c r="BR37" s="19"/>
      <c r="BS37" s="19"/>
      <c r="BT37" s="19"/>
    </row>
    <row r="38" spans="1:84" ht="7.5" customHeight="1" x14ac:dyDescent="0.15">
      <c r="A38" s="325"/>
      <c r="B38" s="323"/>
      <c r="C38" s="226"/>
      <c r="D38" s="226"/>
      <c r="E38" s="226"/>
      <c r="F38" s="226"/>
      <c r="G38" s="226"/>
      <c r="H38" s="226"/>
      <c r="I38" s="226"/>
      <c r="J38" s="226"/>
      <c r="K38" s="226"/>
      <c r="L38" s="226"/>
      <c r="M38" s="226"/>
      <c r="N38" s="226"/>
      <c r="O38" s="226"/>
      <c r="P38" s="226"/>
      <c r="Q38" s="226"/>
      <c r="R38" s="226"/>
      <c r="S38" s="226"/>
      <c r="T38" s="226"/>
      <c r="U38" s="226"/>
      <c r="V38" s="226"/>
      <c r="W38" s="226"/>
      <c r="X38" s="26"/>
      <c r="Y38" s="26"/>
      <c r="Z38" s="26"/>
      <c r="AA38" s="26"/>
      <c r="AB38" s="26"/>
      <c r="AC38" s="26"/>
      <c r="AD38" s="26"/>
      <c r="AE38" s="26"/>
      <c r="AF38" s="26"/>
      <c r="AG38" s="26"/>
      <c r="AH38" s="26"/>
      <c r="AI38" s="26"/>
      <c r="AJ38" s="26"/>
      <c r="AK38" s="26"/>
      <c r="AL38" s="26"/>
      <c r="AM38" s="26"/>
      <c r="AN38" s="26"/>
      <c r="AO38" s="26"/>
      <c r="AP38" s="26"/>
      <c r="AQ38" s="26"/>
      <c r="AR38" s="26"/>
      <c r="AS38" s="26"/>
      <c r="AT38" s="26"/>
      <c r="AU38" s="26"/>
      <c r="AV38" s="26"/>
      <c r="AW38" s="26"/>
      <c r="AX38" s="26"/>
      <c r="AY38" s="26"/>
      <c r="AZ38" s="26"/>
      <c r="BA38" s="26"/>
      <c r="BB38" s="40"/>
      <c r="BD38" s="17"/>
      <c r="BE38" s="17"/>
      <c r="BZ38" s="18"/>
      <c r="CA38" s="19"/>
      <c r="CB38" s="19"/>
      <c r="CC38" s="19"/>
    </row>
    <row r="39" spans="1:84" ht="15" customHeight="1" x14ac:dyDescent="0.15">
      <c r="A39" s="325"/>
      <c r="B39" s="323"/>
      <c r="C39" s="250" t="s">
        <v>120</v>
      </c>
      <c r="D39" s="251"/>
      <c r="E39" s="251"/>
      <c r="F39" s="251"/>
      <c r="G39" s="251"/>
      <c r="H39" s="251"/>
      <c r="I39" s="251"/>
      <c r="J39" s="251"/>
      <c r="K39" s="251"/>
      <c r="L39" s="251"/>
      <c r="M39" s="251"/>
      <c r="N39" s="251"/>
      <c r="O39" s="251"/>
      <c r="P39" s="251"/>
      <c r="Q39" s="251"/>
      <c r="R39" s="251"/>
      <c r="S39" s="251"/>
      <c r="T39" s="251"/>
      <c r="U39" s="251"/>
      <c r="V39" s="251"/>
      <c r="W39" s="251"/>
      <c r="X39" s="251"/>
      <c r="Y39" s="251"/>
      <c r="Z39" s="251"/>
      <c r="AA39" s="251"/>
      <c r="AB39" s="251"/>
      <c r="AC39" s="251"/>
      <c r="AD39" s="251"/>
      <c r="AE39" s="251"/>
      <c r="AF39" s="251"/>
      <c r="AG39" s="251"/>
      <c r="AH39" s="251"/>
      <c r="AI39" s="251"/>
      <c r="AJ39" s="251"/>
      <c r="AK39" s="251"/>
      <c r="AL39" s="251"/>
      <c r="AM39" s="251"/>
      <c r="AN39" s="251"/>
      <c r="AO39" s="251"/>
      <c r="AP39" s="251"/>
      <c r="AQ39" s="251"/>
      <c r="AR39" s="251"/>
      <c r="AS39" s="251"/>
      <c r="AT39" s="251"/>
      <c r="AU39" s="251"/>
      <c r="AV39" s="251"/>
      <c r="AW39" s="251"/>
      <c r="AX39" s="251"/>
      <c r="AY39" s="251"/>
      <c r="AZ39" s="251"/>
      <c r="BA39" s="251"/>
      <c r="BB39" s="252"/>
      <c r="BD39" s="17"/>
      <c r="BE39" s="17"/>
    </row>
    <row r="40" spans="1:84" ht="15" customHeight="1" x14ac:dyDescent="0.15">
      <c r="A40" s="325"/>
      <c r="B40" s="323"/>
      <c r="C40" s="63" t="s">
        <v>103</v>
      </c>
      <c r="D40" s="64"/>
      <c r="E40" s="64"/>
      <c r="F40" s="64"/>
      <c r="G40" s="64"/>
      <c r="H40" s="64"/>
      <c r="I40" s="64"/>
      <c r="J40" s="64"/>
      <c r="K40" s="64"/>
      <c r="L40" s="64"/>
      <c r="M40" s="64"/>
      <c r="N40" s="64"/>
      <c r="O40" s="64"/>
      <c r="P40" s="64"/>
      <c r="Q40" s="64"/>
      <c r="R40" s="64"/>
      <c r="S40" s="64"/>
      <c r="T40" s="64"/>
      <c r="U40" s="64"/>
      <c r="V40" s="64"/>
      <c r="W40" s="64"/>
      <c r="X40" s="64"/>
      <c r="Y40" s="64"/>
      <c r="Z40" s="64"/>
      <c r="AA40" s="64"/>
      <c r="AB40" s="64"/>
      <c r="AC40" s="64"/>
      <c r="AD40" s="64"/>
      <c r="AE40" s="64"/>
      <c r="AF40" s="90" t="s">
        <v>101</v>
      </c>
      <c r="AG40" s="91"/>
      <c r="AH40" s="91"/>
      <c r="AI40" s="91"/>
      <c r="AJ40" s="91"/>
      <c r="AK40" s="91"/>
      <c r="AL40" s="91"/>
      <c r="AM40" s="91"/>
      <c r="AN40" s="91"/>
      <c r="AO40" s="91"/>
      <c r="AP40" s="91"/>
      <c r="AQ40" s="91"/>
      <c r="AR40" s="91"/>
      <c r="AS40" s="91"/>
      <c r="AT40" s="92" t="s">
        <v>102</v>
      </c>
      <c r="AU40" s="93"/>
      <c r="AV40" s="93"/>
      <c r="AW40" s="93"/>
      <c r="AX40" s="93"/>
      <c r="AY40" s="93"/>
      <c r="AZ40" s="93"/>
      <c r="BA40" s="93"/>
      <c r="BB40" s="94"/>
      <c r="BD40" s="17"/>
      <c r="BE40" s="17"/>
    </row>
    <row r="41" spans="1:84" ht="13.5" customHeight="1" x14ac:dyDescent="0.15">
      <c r="A41" s="325"/>
      <c r="B41" s="323"/>
      <c r="C41" s="323" t="s">
        <v>37</v>
      </c>
      <c r="D41" s="323"/>
      <c r="E41" s="323"/>
      <c r="F41" s="271" t="s">
        <v>34</v>
      </c>
      <c r="G41" s="272"/>
      <c r="H41" s="272"/>
      <c r="I41" s="272"/>
      <c r="J41" s="273"/>
      <c r="K41" s="241" t="s">
        <v>90</v>
      </c>
      <c r="L41" s="242"/>
      <c r="M41" s="242"/>
      <c r="N41" s="242"/>
      <c r="O41" s="242"/>
      <c r="P41" s="242"/>
      <c r="Q41" s="242"/>
      <c r="R41" s="242"/>
      <c r="S41" s="242"/>
      <c r="T41" s="242"/>
      <c r="U41" s="242"/>
      <c r="V41" s="242"/>
      <c r="W41" s="243"/>
      <c r="X41" s="226" t="s">
        <v>7</v>
      </c>
      <c r="Y41" s="226"/>
      <c r="Z41" s="226"/>
      <c r="AA41" s="226"/>
      <c r="AB41" s="268"/>
      <c r="AC41" s="268"/>
      <c r="AD41" s="268"/>
      <c r="AE41" s="268"/>
      <c r="AF41" s="268"/>
      <c r="AG41" s="268"/>
      <c r="AH41" s="268"/>
      <c r="AI41" s="268"/>
      <c r="AJ41" s="268"/>
      <c r="AK41" s="268"/>
      <c r="AL41" s="226" t="s">
        <v>121</v>
      </c>
      <c r="AM41" s="226"/>
      <c r="AN41" s="244"/>
      <c r="AO41" s="244"/>
      <c r="AP41" s="244"/>
      <c r="AQ41" s="244"/>
      <c r="AR41" s="244"/>
      <c r="AS41" s="244"/>
      <c r="AT41" s="244"/>
      <c r="AU41" s="244"/>
      <c r="AV41" s="244"/>
      <c r="AW41" s="244"/>
      <c r="AX41" s="244"/>
      <c r="AY41" s="244"/>
      <c r="AZ41" s="244"/>
      <c r="BA41" s="244"/>
      <c r="BB41" s="245"/>
      <c r="BD41" s="17"/>
      <c r="BE41" s="17"/>
      <c r="BZ41" s="18"/>
      <c r="CA41" s="19"/>
      <c r="CB41" s="19"/>
      <c r="CC41" s="19"/>
    </row>
    <row r="42" spans="1:84" ht="16.5" customHeight="1" x14ac:dyDescent="0.15">
      <c r="A42" s="325"/>
      <c r="B42" s="323"/>
      <c r="C42" s="323"/>
      <c r="D42" s="323"/>
      <c r="E42" s="323"/>
      <c r="F42" s="274"/>
      <c r="G42" s="275"/>
      <c r="H42" s="275"/>
      <c r="I42" s="275"/>
      <c r="J42" s="276"/>
      <c r="K42" s="237"/>
      <c r="L42" s="146"/>
      <c r="M42" s="146"/>
      <c r="N42" s="146"/>
      <c r="O42" s="146"/>
      <c r="P42" s="146"/>
      <c r="Q42" s="146"/>
      <c r="R42" s="146"/>
      <c r="S42" s="146"/>
      <c r="T42" s="146"/>
      <c r="U42" s="146"/>
      <c r="V42" s="146"/>
      <c r="W42" s="238"/>
      <c r="X42" s="226"/>
      <c r="Y42" s="226"/>
      <c r="Z42" s="226"/>
      <c r="AA42" s="226"/>
      <c r="AB42" s="268"/>
      <c r="AC42" s="268"/>
      <c r="AD42" s="268"/>
      <c r="AE42" s="268"/>
      <c r="AF42" s="268"/>
      <c r="AG42" s="268"/>
      <c r="AH42" s="268"/>
      <c r="AI42" s="268"/>
      <c r="AJ42" s="268"/>
      <c r="AK42" s="268"/>
      <c r="AL42" s="226"/>
      <c r="AM42" s="226"/>
      <c r="AN42" s="244"/>
      <c r="AO42" s="244"/>
      <c r="AP42" s="244"/>
      <c r="AQ42" s="244"/>
      <c r="AR42" s="244"/>
      <c r="AS42" s="244"/>
      <c r="AT42" s="244"/>
      <c r="AU42" s="244"/>
      <c r="AV42" s="244"/>
      <c r="AW42" s="244"/>
      <c r="AX42" s="244"/>
      <c r="AY42" s="244"/>
      <c r="AZ42" s="244"/>
      <c r="BA42" s="244"/>
      <c r="BB42" s="245"/>
      <c r="BD42" s="17"/>
      <c r="BE42" s="17"/>
    </row>
    <row r="43" spans="1:84" ht="9.75" customHeight="1" x14ac:dyDescent="0.15">
      <c r="A43" s="325"/>
      <c r="B43" s="323"/>
      <c r="C43" s="323"/>
      <c r="D43" s="323"/>
      <c r="E43" s="323"/>
      <c r="F43" s="274"/>
      <c r="G43" s="275"/>
      <c r="H43" s="275"/>
      <c r="I43" s="275"/>
      <c r="J43" s="276"/>
      <c r="K43" s="237"/>
      <c r="L43" s="146"/>
      <c r="M43" s="146"/>
      <c r="N43" s="146"/>
      <c r="O43" s="146"/>
      <c r="P43" s="146"/>
      <c r="Q43" s="146"/>
      <c r="R43" s="146"/>
      <c r="S43" s="146"/>
      <c r="T43" s="146"/>
      <c r="U43" s="146"/>
      <c r="V43" s="146"/>
      <c r="W43" s="238"/>
      <c r="X43" s="226" t="s">
        <v>123</v>
      </c>
      <c r="Y43" s="226"/>
      <c r="Z43" s="226"/>
      <c r="AA43" s="226"/>
      <c r="AB43" s="294"/>
      <c r="AC43" s="295"/>
      <c r="AD43" s="295"/>
      <c r="AE43" s="295"/>
      <c r="AF43" s="295"/>
      <c r="AG43" s="295"/>
      <c r="AH43" s="295"/>
      <c r="AI43" s="295"/>
      <c r="AJ43" s="295"/>
      <c r="AK43" s="295"/>
      <c r="AL43" s="295"/>
      <c r="AM43" s="295"/>
      <c r="AN43" s="295"/>
      <c r="AO43" s="295"/>
      <c r="AP43" s="295"/>
      <c r="AQ43" s="295"/>
      <c r="AR43" s="295"/>
      <c r="AS43" s="295"/>
      <c r="AT43" s="295"/>
      <c r="AU43" s="295"/>
      <c r="AV43" s="295"/>
      <c r="AW43" s="295"/>
      <c r="AX43" s="295"/>
      <c r="AY43" s="295"/>
      <c r="AZ43" s="295"/>
      <c r="BA43" s="295"/>
      <c r="BB43" s="296"/>
      <c r="BD43" s="17"/>
      <c r="BE43" s="17"/>
    </row>
    <row r="44" spans="1:84" ht="9.75" customHeight="1" x14ac:dyDescent="0.15">
      <c r="A44" s="325"/>
      <c r="B44" s="323"/>
      <c r="C44" s="323"/>
      <c r="D44" s="323"/>
      <c r="E44" s="323"/>
      <c r="F44" s="274"/>
      <c r="G44" s="275"/>
      <c r="H44" s="275"/>
      <c r="I44" s="275"/>
      <c r="J44" s="276"/>
      <c r="K44" s="237"/>
      <c r="L44" s="146"/>
      <c r="M44" s="146"/>
      <c r="N44" s="146"/>
      <c r="O44" s="146"/>
      <c r="P44" s="146"/>
      <c r="Q44" s="146"/>
      <c r="R44" s="146"/>
      <c r="S44" s="146"/>
      <c r="T44" s="146"/>
      <c r="U44" s="146"/>
      <c r="V44" s="146"/>
      <c r="W44" s="238"/>
      <c r="X44" s="226"/>
      <c r="Y44" s="226"/>
      <c r="Z44" s="226"/>
      <c r="AA44" s="226"/>
      <c r="AB44" s="297"/>
      <c r="AC44" s="298"/>
      <c r="AD44" s="298"/>
      <c r="AE44" s="298"/>
      <c r="AF44" s="298"/>
      <c r="AG44" s="298"/>
      <c r="AH44" s="298"/>
      <c r="AI44" s="298"/>
      <c r="AJ44" s="298"/>
      <c r="AK44" s="298"/>
      <c r="AL44" s="298"/>
      <c r="AM44" s="298"/>
      <c r="AN44" s="298"/>
      <c r="AO44" s="298"/>
      <c r="AP44" s="298"/>
      <c r="AQ44" s="298"/>
      <c r="AR44" s="298"/>
      <c r="AS44" s="298"/>
      <c r="AT44" s="298"/>
      <c r="AU44" s="298"/>
      <c r="AV44" s="298"/>
      <c r="AW44" s="298"/>
      <c r="AX44" s="298"/>
      <c r="AY44" s="298"/>
      <c r="AZ44" s="298"/>
      <c r="BA44" s="298"/>
      <c r="BB44" s="299"/>
      <c r="BC44" s="70"/>
      <c r="BD44" s="17"/>
      <c r="BE44" s="17"/>
    </row>
    <row r="45" spans="1:84" ht="5.25" customHeight="1" x14ac:dyDescent="0.15">
      <c r="A45" s="325"/>
      <c r="B45" s="323"/>
      <c r="C45" s="323"/>
      <c r="D45" s="323"/>
      <c r="E45" s="323"/>
      <c r="F45" s="277"/>
      <c r="G45" s="278"/>
      <c r="H45" s="278"/>
      <c r="I45" s="278"/>
      <c r="J45" s="279"/>
      <c r="K45" s="239"/>
      <c r="L45" s="148"/>
      <c r="M45" s="148"/>
      <c r="N45" s="148"/>
      <c r="O45" s="148"/>
      <c r="P45" s="148"/>
      <c r="Q45" s="148"/>
      <c r="R45" s="148"/>
      <c r="S45" s="148"/>
      <c r="T45" s="148"/>
      <c r="U45" s="148"/>
      <c r="V45" s="148"/>
      <c r="W45" s="240"/>
      <c r="X45" s="226"/>
      <c r="Y45" s="226"/>
      <c r="Z45" s="226"/>
      <c r="AA45" s="226"/>
      <c r="AB45" s="300"/>
      <c r="AC45" s="301"/>
      <c r="AD45" s="301"/>
      <c r="AE45" s="301"/>
      <c r="AF45" s="301"/>
      <c r="AG45" s="301"/>
      <c r="AH45" s="301"/>
      <c r="AI45" s="301"/>
      <c r="AJ45" s="301"/>
      <c r="AK45" s="301"/>
      <c r="AL45" s="301"/>
      <c r="AM45" s="301"/>
      <c r="AN45" s="301"/>
      <c r="AO45" s="301"/>
      <c r="AP45" s="301"/>
      <c r="AQ45" s="301"/>
      <c r="AR45" s="301"/>
      <c r="AS45" s="301"/>
      <c r="AT45" s="301"/>
      <c r="AU45" s="301"/>
      <c r="AV45" s="301"/>
      <c r="AW45" s="301"/>
      <c r="AX45" s="301"/>
      <c r="AY45" s="301"/>
      <c r="AZ45" s="301"/>
      <c r="BA45" s="301"/>
      <c r="BB45" s="302"/>
      <c r="BC45" s="72"/>
      <c r="BD45" s="17"/>
      <c r="BE45" s="17"/>
    </row>
    <row r="46" spans="1:84" ht="13.5" customHeight="1" x14ac:dyDescent="0.15">
      <c r="A46" s="325"/>
      <c r="B46" s="323"/>
      <c r="C46" s="323"/>
      <c r="D46" s="323"/>
      <c r="E46" s="323"/>
      <c r="F46" s="271" t="s">
        <v>124</v>
      </c>
      <c r="G46" s="272"/>
      <c r="H46" s="272"/>
      <c r="I46" s="272"/>
      <c r="J46" s="273"/>
      <c r="K46" s="327" t="s">
        <v>35</v>
      </c>
      <c r="L46" s="328"/>
      <c r="M46" s="233"/>
      <c r="N46" s="233"/>
      <c r="O46" s="233"/>
      <c r="P46" s="233"/>
      <c r="Q46" s="233"/>
      <c r="R46" s="233"/>
      <c r="S46" s="233"/>
      <c r="T46" s="234"/>
      <c r="U46" s="246"/>
      <c r="V46" s="233"/>
      <c r="W46" s="233"/>
      <c r="X46" s="233"/>
      <c r="Y46" s="233"/>
      <c r="Z46" s="233"/>
      <c r="AA46" s="233"/>
      <c r="AB46" s="233"/>
      <c r="AC46" s="233"/>
      <c r="AD46" s="233"/>
      <c r="AE46" s="233"/>
      <c r="AF46" s="233"/>
      <c r="AG46" s="233"/>
      <c r="AH46" s="233"/>
      <c r="AI46" s="233"/>
      <c r="AJ46" s="233"/>
      <c r="AK46" s="233"/>
      <c r="AL46" s="233"/>
      <c r="AM46" s="233"/>
      <c r="AN46" s="233"/>
      <c r="AO46" s="233"/>
      <c r="AP46" s="233"/>
      <c r="AQ46" s="233"/>
      <c r="AR46" s="233"/>
      <c r="AS46" s="233"/>
      <c r="AT46" s="233"/>
      <c r="AU46" s="233"/>
      <c r="AV46" s="233"/>
      <c r="AW46" s="233"/>
      <c r="AX46" s="233"/>
      <c r="AY46" s="233"/>
      <c r="AZ46" s="233"/>
      <c r="BA46" s="233"/>
      <c r="BB46" s="247"/>
      <c r="BC46" s="70"/>
      <c r="BD46" s="17"/>
      <c r="BE46" s="17"/>
    </row>
    <row r="47" spans="1:84" ht="13.5" customHeight="1" x14ac:dyDescent="0.15">
      <c r="A47" s="325"/>
      <c r="B47" s="323"/>
      <c r="C47" s="323"/>
      <c r="D47" s="323"/>
      <c r="E47" s="323"/>
      <c r="F47" s="277"/>
      <c r="G47" s="278"/>
      <c r="H47" s="278"/>
      <c r="I47" s="278"/>
      <c r="J47" s="279"/>
      <c r="K47" s="329"/>
      <c r="L47" s="330"/>
      <c r="M47" s="235"/>
      <c r="N47" s="235"/>
      <c r="O47" s="235"/>
      <c r="P47" s="235"/>
      <c r="Q47" s="235"/>
      <c r="R47" s="235"/>
      <c r="S47" s="235"/>
      <c r="T47" s="236"/>
      <c r="U47" s="248"/>
      <c r="V47" s="235"/>
      <c r="W47" s="235"/>
      <c r="X47" s="235"/>
      <c r="Y47" s="235"/>
      <c r="Z47" s="235"/>
      <c r="AA47" s="235"/>
      <c r="AB47" s="235"/>
      <c r="AC47" s="235"/>
      <c r="AD47" s="235"/>
      <c r="AE47" s="235"/>
      <c r="AF47" s="235"/>
      <c r="AG47" s="235"/>
      <c r="AH47" s="235"/>
      <c r="AI47" s="235"/>
      <c r="AJ47" s="235"/>
      <c r="AK47" s="235"/>
      <c r="AL47" s="235"/>
      <c r="AM47" s="235"/>
      <c r="AN47" s="235"/>
      <c r="AO47" s="235"/>
      <c r="AP47" s="235"/>
      <c r="AQ47" s="235"/>
      <c r="AR47" s="235"/>
      <c r="AS47" s="235"/>
      <c r="AT47" s="235"/>
      <c r="AU47" s="235"/>
      <c r="AV47" s="235"/>
      <c r="AW47" s="235"/>
      <c r="AX47" s="235"/>
      <c r="AY47" s="235"/>
      <c r="AZ47" s="235"/>
      <c r="BA47" s="235"/>
      <c r="BB47" s="249"/>
      <c r="BD47" s="17"/>
      <c r="BE47" s="17"/>
    </row>
    <row r="48" spans="1:84" ht="12.75" customHeight="1" x14ac:dyDescent="0.15">
      <c r="A48" s="325"/>
      <c r="B48" s="323"/>
      <c r="C48" s="323" t="s">
        <v>38</v>
      </c>
      <c r="D48" s="323"/>
      <c r="E48" s="323"/>
      <c r="F48" s="226" t="s">
        <v>39</v>
      </c>
      <c r="G48" s="226"/>
      <c r="H48" s="226"/>
      <c r="I48" s="226"/>
      <c r="J48" s="226"/>
      <c r="K48" s="337"/>
      <c r="L48" s="337"/>
      <c r="M48" s="337"/>
      <c r="N48" s="337"/>
      <c r="O48" s="337"/>
      <c r="P48" s="337"/>
      <c r="Q48" s="337"/>
      <c r="R48" s="337"/>
      <c r="S48" s="337"/>
      <c r="T48" s="337"/>
      <c r="U48" s="337"/>
      <c r="V48" s="337"/>
      <c r="W48" s="337"/>
      <c r="X48" s="337"/>
      <c r="Y48" s="337"/>
      <c r="Z48" s="337"/>
      <c r="AA48" s="337"/>
      <c r="AB48" s="337"/>
      <c r="AC48" s="337"/>
      <c r="AD48" s="337"/>
      <c r="AE48" s="337"/>
      <c r="AF48" s="337"/>
      <c r="AG48" s="337"/>
      <c r="AH48" s="337"/>
      <c r="AI48" s="337"/>
      <c r="AJ48" s="337"/>
      <c r="AK48" s="337"/>
      <c r="AL48" s="226" t="s">
        <v>122</v>
      </c>
      <c r="AM48" s="226"/>
      <c r="AN48" s="226"/>
      <c r="AO48" s="226"/>
      <c r="AP48" s="337"/>
      <c r="AQ48" s="337"/>
      <c r="AR48" s="337"/>
      <c r="AS48" s="337"/>
      <c r="AT48" s="337"/>
      <c r="AU48" s="337"/>
      <c r="AV48" s="337"/>
      <c r="AW48" s="337"/>
      <c r="AX48" s="337"/>
      <c r="AY48" s="337"/>
      <c r="AZ48" s="337"/>
      <c r="BA48" s="337"/>
      <c r="BB48" s="338"/>
      <c r="BC48" s="71"/>
      <c r="BD48" s="17"/>
      <c r="BE48" s="17"/>
    </row>
    <row r="49" spans="1:57" ht="12.75" customHeight="1" x14ac:dyDescent="0.15">
      <c r="A49" s="325"/>
      <c r="B49" s="323"/>
      <c r="C49" s="323"/>
      <c r="D49" s="323"/>
      <c r="E49" s="323"/>
      <c r="F49" s="226"/>
      <c r="G49" s="226"/>
      <c r="H49" s="226"/>
      <c r="I49" s="226"/>
      <c r="J49" s="226"/>
      <c r="K49" s="337"/>
      <c r="L49" s="337"/>
      <c r="M49" s="337"/>
      <c r="N49" s="337"/>
      <c r="O49" s="337"/>
      <c r="P49" s="337"/>
      <c r="Q49" s="337"/>
      <c r="R49" s="337"/>
      <c r="S49" s="337"/>
      <c r="T49" s="337"/>
      <c r="U49" s="337"/>
      <c r="V49" s="337"/>
      <c r="W49" s="337"/>
      <c r="X49" s="337"/>
      <c r="Y49" s="337"/>
      <c r="Z49" s="337"/>
      <c r="AA49" s="337"/>
      <c r="AB49" s="337"/>
      <c r="AC49" s="337"/>
      <c r="AD49" s="337"/>
      <c r="AE49" s="337"/>
      <c r="AF49" s="337"/>
      <c r="AG49" s="337"/>
      <c r="AH49" s="337"/>
      <c r="AI49" s="337"/>
      <c r="AJ49" s="337"/>
      <c r="AK49" s="337"/>
      <c r="AL49" s="226"/>
      <c r="AM49" s="226"/>
      <c r="AN49" s="226"/>
      <c r="AO49" s="226"/>
      <c r="AP49" s="337"/>
      <c r="AQ49" s="337"/>
      <c r="AR49" s="337"/>
      <c r="AS49" s="337"/>
      <c r="AT49" s="337"/>
      <c r="AU49" s="337"/>
      <c r="AV49" s="337"/>
      <c r="AW49" s="337"/>
      <c r="AX49" s="337"/>
      <c r="AY49" s="337"/>
      <c r="AZ49" s="337"/>
      <c r="BA49" s="337"/>
      <c r="BB49" s="338"/>
      <c r="BD49" s="17"/>
      <c r="BE49" s="17"/>
    </row>
    <row r="50" spans="1:57" ht="12.75" customHeight="1" x14ac:dyDescent="0.15">
      <c r="A50" s="325"/>
      <c r="B50" s="323"/>
      <c r="C50" s="323"/>
      <c r="D50" s="323"/>
      <c r="E50" s="323"/>
      <c r="F50" s="271" t="s">
        <v>124</v>
      </c>
      <c r="G50" s="272"/>
      <c r="H50" s="272"/>
      <c r="I50" s="272"/>
      <c r="J50" s="273"/>
      <c r="K50" s="327" t="s">
        <v>35</v>
      </c>
      <c r="L50" s="328"/>
      <c r="M50" s="233"/>
      <c r="N50" s="233"/>
      <c r="O50" s="233"/>
      <c r="P50" s="233"/>
      <c r="Q50" s="233"/>
      <c r="R50" s="233"/>
      <c r="S50" s="233"/>
      <c r="T50" s="234"/>
      <c r="U50" s="246"/>
      <c r="V50" s="233"/>
      <c r="W50" s="233"/>
      <c r="X50" s="233"/>
      <c r="Y50" s="233"/>
      <c r="Z50" s="233"/>
      <c r="AA50" s="233"/>
      <c r="AB50" s="233"/>
      <c r="AC50" s="233"/>
      <c r="AD50" s="233"/>
      <c r="AE50" s="233"/>
      <c r="AF50" s="233"/>
      <c r="AG50" s="233"/>
      <c r="AH50" s="233"/>
      <c r="AI50" s="233"/>
      <c r="AJ50" s="233"/>
      <c r="AK50" s="233"/>
      <c r="AL50" s="233"/>
      <c r="AM50" s="233"/>
      <c r="AN50" s="233"/>
      <c r="AO50" s="233"/>
      <c r="AP50" s="233"/>
      <c r="AQ50" s="233"/>
      <c r="AR50" s="233"/>
      <c r="AS50" s="233"/>
      <c r="AT50" s="233"/>
      <c r="AU50" s="233"/>
      <c r="AV50" s="233"/>
      <c r="AW50" s="233"/>
      <c r="AX50" s="233"/>
      <c r="AY50" s="233"/>
      <c r="AZ50" s="233"/>
      <c r="BA50" s="233"/>
      <c r="BB50" s="247"/>
      <c r="BD50" s="17"/>
      <c r="BE50" s="17"/>
    </row>
    <row r="51" spans="1:57" ht="12.75" customHeight="1" x14ac:dyDescent="0.15">
      <c r="A51" s="325"/>
      <c r="B51" s="323"/>
      <c r="C51" s="323"/>
      <c r="D51" s="323"/>
      <c r="E51" s="323"/>
      <c r="F51" s="277"/>
      <c r="G51" s="278"/>
      <c r="H51" s="278"/>
      <c r="I51" s="278"/>
      <c r="J51" s="279"/>
      <c r="K51" s="329"/>
      <c r="L51" s="330"/>
      <c r="M51" s="235"/>
      <c r="N51" s="235"/>
      <c r="O51" s="235"/>
      <c r="P51" s="235"/>
      <c r="Q51" s="235"/>
      <c r="R51" s="235"/>
      <c r="S51" s="235"/>
      <c r="T51" s="236"/>
      <c r="U51" s="248"/>
      <c r="V51" s="235"/>
      <c r="W51" s="235"/>
      <c r="X51" s="235"/>
      <c r="Y51" s="235"/>
      <c r="Z51" s="235"/>
      <c r="AA51" s="235"/>
      <c r="AB51" s="235"/>
      <c r="AC51" s="235"/>
      <c r="AD51" s="235"/>
      <c r="AE51" s="235"/>
      <c r="AF51" s="235"/>
      <c r="AG51" s="235"/>
      <c r="AH51" s="235"/>
      <c r="AI51" s="235"/>
      <c r="AJ51" s="235"/>
      <c r="AK51" s="235"/>
      <c r="AL51" s="235"/>
      <c r="AM51" s="235"/>
      <c r="AN51" s="235"/>
      <c r="AO51" s="235"/>
      <c r="AP51" s="235"/>
      <c r="AQ51" s="235"/>
      <c r="AR51" s="235"/>
      <c r="AS51" s="235"/>
      <c r="AT51" s="235"/>
      <c r="AU51" s="235"/>
      <c r="AV51" s="235"/>
      <c r="AW51" s="235"/>
      <c r="AX51" s="235"/>
      <c r="AY51" s="235"/>
      <c r="AZ51" s="235"/>
      <c r="BA51" s="235"/>
      <c r="BB51" s="249"/>
      <c r="BD51" s="17"/>
      <c r="BE51" s="17"/>
    </row>
    <row r="52" spans="1:57" ht="12.75" customHeight="1" x14ac:dyDescent="0.15">
      <c r="A52" s="325"/>
      <c r="B52" s="323"/>
      <c r="C52" s="323"/>
      <c r="D52" s="323"/>
      <c r="E52" s="323"/>
      <c r="F52" s="271" t="s">
        <v>36</v>
      </c>
      <c r="G52" s="272"/>
      <c r="H52" s="272"/>
      <c r="I52" s="272"/>
      <c r="J52" s="273"/>
      <c r="K52" s="241" t="s">
        <v>90</v>
      </c>
      <c r="L52" s="242"/>
      <c r="M52" s="242"/>
      <c r="N52" s="242"/>
      <c r="O52" s="242"/>
      <c r="P52" s="242"/>
      <c r="Q52" s="242"/>
      <c r="R52" s="242"/>
      <c r="S52" s="242"/>
      <c r="T52" s="242"/>
      <c r="U52" s="242"/>
      <c r="V52" s="242"/>
      <c r="W52" s="243"/>
      <c r="X52" s="226" t="s">
        <v>7</v>
      </c>
      <c r="Y52" s="226"/>
      <c r="Z52" s="226"/>
      <c r="AA52" s="226"/>
      <c r="AB52" s="268"/>
      <c r="AC52" s="268"/>
      <c r="AD52" s="268"/>
      <c r="AE52" s="268"/>
      <c r="AF52" s="268"/>
      <c r="AG52" s="268"/>
      <c r="AH52" s="268"/>
      <c r="AI52" s="268"/>
      <c r="AJ52" s="268"/>
      <c r="AK52" s="268"/>
      <c r="AL52" s="226" t="s">
        <v>121</v>
      </c>
      <c r="AM52" s="226"/>
      <c r="AN52" s="244"/>
      <c r="AO52" s="244"/>
      <c r="AP52" s="244"/>
      <c r="AQ52" s="244"/>
      <c r="AR52" s="244"/>
      <c r="AS52" s="244"/>
      <c r="AT52" s="244"/>
      <c r="AU52" s="244"/>
      <c r="AV52" s="244"/>
      <c r="AW52" s="244"/>
      <c r="AX52" s="244"/>
      <c r="AY52" s="244"/>
      <c r="AZ52" s="244"/>
      <c r="BA52" s="244"/>
      <c r="BB52" s="245"/>
      <c r="BD52" s="17"/>
      <c r="BE52" s="17"/>
    </row>
    <row r="53" spans="1:57" ht="12.75" customHeight="1" x14ac:dyDescent="0.15">
      <c r="A53" s="325"/>
      <c r="B53" s="323"/>
      <c r="C53" s="323"/>
      <c r="D53" s="323"/>
      <c r="E53" s="323"/>
      <c r="F53" s="274"/>
      <c r="G53" s="275"/>
      <c r="H53" s="275"/>
      <c r="I53" s="275"/>
      <c r="J53" s="276"/>
      <c r="K53" s="237"/>
      <c r="L53" s="146"/>
      <c r="M53" s="146"/>
      <c r="N53" s="146"/>
      <c r="O53" s="146"/>
      <c r="P53" s="146"/>
      <c r="Q53" s="146"/>
      <c r="R53" s="146"/>
      <c r="S53" s="146"/>
      <c r="T53" s="146"/>
      <c r="U53" s="146"/>
      <c r="V53" s="146"/>
      <c r="W53" s="238"/>
      <c r="X53" s="226"/>
      <c r="Y53" s="226"/>
      <c r="Z53" s="226"/>
      <c r="AA53" s="226"/>
      <c r="AB53" s="268"/>
      <c r="AC53" s="268"/>
      <c r="AD53" s="268"/>
      <c r="AE53" s="268"/>
      <c r="AF53" s="268"/>
      <c r="AG53" s="268"/>
      <c r="AH53" s="268"/>
      <c r="AI53" s="268"/>
      <c r="AJ53" s="268"/>
      <c r="AK53" s="268"/>
      <c r="AL53" s="226"/>
      <c r="AM53" s="226"/>
      <c r="AN53" s="244"/>
      <c r="AO53" s="244"/>
      <c r="AP53" s="244"/>
      <c r="AQ53" s="244"/>
      <c r="AR53" s="244"/>
      <c r="AS53" s="244"/>
      <c r="AT53" s="244"/>
      <c r="AU53" s="244"/>
      <c r="AV53" s="244"/>
      <c r="AW53" s="244"/>
      <c r="AX53" s="244"/>
      <c r="AY53" s="244"/>
      <c r="AZ53" s="244"/>
      <c r="BA53" s="244"/>
      <c r="BB53" s="245"/>
      <c r="BD53" s="17"/>
      <c r="BE53" s="17"/>
    </row>
    <row r="54" spans="1:57" ht="11.25" customHeight="1" x14ac:dyDescent="0.15">
      <c r="A54" s="325"/>
      <c r="B54" s="323"/>
      <c r="C54" s="323"/>
      <c r="D54" s="323"/>
      <c r="E54" s="323"/>
      <c r="F54" s="274"/>
      <c r="G54" s="275"/>
      <c r="H54" s="275"/>
      <c r="I54" s="275"/>
      <c r="J54" s="276"/>
      <c r="K54" s="237"/>
      <c r="L54" s="146"/>
      <c r="M54" s="146"/>
      <c r="N54" s="146"/>
      <c r="O54" s="146"/>
      <c r="P54" s="146"/>
      <c r="Q54" s="146"/>
      <c r="R54" s="146"/>
      <c r="S54" s="146"/>
      <c r="T54" s="146"/>
      <c r="U54" s="146"/>
      <c r="V54" s="146"/>
      <c r="W54" s="238"/>
      <c r="X54" s="226" t="s">
        <v>123</v>
      </c>
      <c r="Y54" s="226"/>
      <c r="Z54" s="226"/>
      <c r="AA54" s="226"/>
      <c r="AB54" s="294"/>
      <c r="AC54" s="295"/>
      <c r="AD54" s="295"/>
      <c r="AE54" s="295"/>
      <c r="AF54" s="295"/>
      <c r="AG54" s="295"/>
      <c r="AH54" s="295"/>
      <c r="AI54" s="295"/>
      <c r="AJ54" s="295"/>
      <c r="AK54" s="295"/>
      <c r="AL54" s="295"/>
      <c r="AM54" s="295"/>
      <c r="AN54" s="295"/>
      <c r="AO54" s="295"/>
      <c r="AP54" s="295"/>
      <c r="AQ54" s="295"/>
      <c r="AR54" s="295"/>
      <c r="AS54" s="295"/>
      <c r="AT54" s="295"/>
      <c r="AU54" s="295"/>
      <c r="AV54" s="295"/>
      <c r="AW54" s="295"/>
      <c r="AX54" s="295"/>
      <c r="AY54" s="295"/>
      <c r="AZ54" s="295"/>
      <c r="BA54" s="295"/>
      <c r="BB54" s="296"/>
      <c r="BD54" s="17"/>
      <c r="BE54" s="17"/>
    </row>
    <row r="55" spans="1:57" ht="11.25" customHeight="1" x14ac:dyDescent="0.15">
      <c r="A55" s="325"/>
      <c r="B55" s="323"/>
      <c r="C55" s="323"/>
      <c r="D55" s="323"/>
      <c r="E55" s="323"/>
      <c r="F55" s="274"/>
      <c r="G55" s="275"/>
      <c r="H55" s="275"/>
      <c r="I55" s="275"/>
      <c r="J55" s="276"/>
      <c r="K55" s="237"/>
      <c r="L55" s="146"/>
      <c r="M55" s="146"/>
      <c r="N55" s="146"/>
      <c r="O55" s="146"/>
      <c r="P55" s="146"/>
      <c r="Q55" s="146"/>
      <c r="R55" s="146"/>
      <c r="S55" s="146"/>
      <c r="T55" s="146"/>
      <c r="U55" s="146"/>
      <c r="V55" s="146"/>
      <c r="W55" s="238"/>
      <c r="X55" s="226"/>
      <c r="Y55" s="226"/>
      <c r="Z55" s="226"/>
      <c r="AA55" s="226"/>
      <c r="AB55" s="297"/>
      <c r="AC55" s="298"/>
      <c r="AD55" s="298"/>
      <c r="AE55" s="298"/>
      <c r="AF55" s="298"/>
      <c r="AG55" s="298"/>
      <c r="AH55" s="298"/>
      <c r="AI55" s="298"/>
      <c r="AJ55" s="298"/>
      <c r="AK55" s="298"/>
      <c r="AL55" s="298"/>
      <c r="AM55" s="298"/>
      <c r="AN55" s="298"/>
      <c r="AO55" s="298"/>
      <c r="AP55" s="298"/>
      <c r="AQ55" s="298"/>
      <c r="AR55" s="298"/>
      <c r="AS55" s="298"/>
      <c r="AT55" s="298"/>
      <c r="AU55" s="298"/>
      <c r="AV55" s="298"/>
      <c r="AW55" s="298"/>
      <c r="AX55" s="298"/>
      <c r="AY55" s="298"/>
      <c r="AZ55" s="298"/>
      <c r="BA55" s="298"/>
      <c r="BB55" s="299"/>
      <c r="BD55" s="17"/>
      <c r="BE55" s="17"/>
    </row>
    <row r="56" spans="1:57" ht="5.25" customHeight="1" thickBot="1" x14ac:dyDescent="0.2">
      <c r="A56" s="326"/>
      <c r="B56" s="324"/>
      <c r="C56" s="324"/>
      <c r="D56" s="324"/>
      <c r="E56" s="324"/>
      <c r="F56" s="331"/>
      <c r="G56" s="332"/>
      <c r="H56" s="332"/>
      <c r="I56" s="332"/>
      <c r="J56" s="333"/>
      <c r="K56" s="334"/>
      <c r="L56" s="335"/>
      <c r="M56" s="335"/>
      <c r="N56" s="335"/>
      <c r="O56" s="335"/>
      <c r="P56" s="335"/>
      <c r="Q56" s="335"/>
      <c r="R56" s="335"/>
      <c r="S56" s="335"/>
      <c r="T56" s="335"/>
      <c r="U56" s="335"/>
      <c r="V56" s="335"/>
      <c r="W56" s="336"/>
      <c r="X56" s="339"/>
      <c r="Y56" s="339"/>
      <c r="Z56" s="339"/>
      <c r="AA56" s="339"/>
      <c r="AB56" s="320"/>
      <c r="AC56" s="321"/>
      <c r="AD56" s="321"/>
      <c r="AE56" s="321"/>
      <c r="AF56" s="321"/>
      <c r="AG56" s="321"/>
      <c r="AH56" s="321"/>
      <c r="AI56" s="321"/>
      <c r="AJ56" s="321"/>
      <c r="AK56" s="321"/>
      <c r="AL56" s="321"/>
      <c r="AM56" s="321"/>
      <c r="AN56" s="321"/>
      <c r="AO56" s="321"/>
      <c r="AP56" s="321"/>
      <c r="AQ56" s="321"/>
      <c r="AR56" s="321"/>
      <c r="AS56" s="321"/>
      <c r="AT56" s="321"/>
      <c r="AU56" s="321"/>
      <c r="AV56" s="321"/>
      <c r="AW56" s="321"/>
      <c r="AX56" s="321"/>
      <c r="AY56" s="321"/>
      <c r="AZ56" s="321"/>
      <c r="BA56" s="321"/>
      <c r="BB56" s="322"/>
      <c r="BD56" s="17"/>
      <c r="BE56" s="17"/>
    </row>
    <row r="57" spans="1:57" ht="12.75" customHeight="1" x14ac:dyDescent="0.15">
      <c r="A57" s="78" t="s">
        <v>117</v>
      </c>
      <c r="BD57" s="17"/>
      <c r="BE57" s="17"/>
    </row>
    <row r="58" spans="1:57" ht="22.5" customHeight="1" x14ac:dyDescent="0.15">
      <c r="A58" s="227" t="s">
        <v>41</v>
      </c>
      <c r="B58" s="227"/>
      <c r="C58" s="227"/>
      <c r="D58" s="227"/>
      <c r="E58" s="227"/>
      <c r="F58" s="227"/>
      <c r="G58" s="227"/>
      <c r="H58" s="227"/>
      <c r="I58" s="227"/>
      <c r="J58" s="74" t="s">
        <v>27</v>
      </c>
      <c r="K58" s="2"/>
      <c r="BD58" s="17"/>
      <c r="BE58" s="17"/>
    </row>
    <row r="59" spans="1:57" ht="16.5" customHeight="1" x14ac:dyDescent="0.15">
      <c r="C59" s="230" t="s">
        <v>9</v>
      </c>
      <c r="D59" s="230"/>
      <c r="E59" s="230"/>
      <c r="F59" s="230"/>
      <c r="G59" s="230"/>
      <c r="H59" s="230"/>
      <c r="I59" s="230"/>
      <c r="J59" s="230"/>
      <c r="K59" s="228" t="s">
        <v>77</v>
      </c>
      <c r="L59" s="229"/>
      <c r="M59" s="229"/>
      <c r="N59" s="229"/>
      <c r="O59" s="229"/>
      <c r="P59" s="229"/>
      <c r="Q59" s="229"/>
      <c r="R59" s="229"/>
      <c r="S59" s="229"/>
      <c r="T59" s="229"/>
      <c r="U59" s="229"/>
      <c r="V59" s="229"/>
      <c r="W59" s="229"/>
      <c r="X59" s="229"/>
      <c r="Y59" s="229"/>
      <c r="Z59" s="229"/>
      <c r="AA59" s="229"/>
      <c r="AB59" s="229"/>
      <c r="AC59" s="229"/>
      <c r="AE59" s="309" t="s">
        <v>10</v>
      </c>
      <c r="AF59" s="309"/>
      <c r="AG59" s="309"/>
      <c r="AH59" s="309"/>
      <c r="AI59" s="304" t="s">
        <v>78</v>
      </c>
      <c r="AJ59" s="304"/>
      <c r="AK59" s="304"/>
      <c r="AL59" s="304"/>
      <c r="AM59" s="304"/>
      <c r="AN59" s="304"/>
      <c r="AO59" s="304"/>
      <c r="AP59" s="304"/>
      <c r="AQ59" s="304"/>
      <c r="AR59" s="304"/>
      <c r="AS59" s="304"/>
      <c r="AT59" s="304"/>
      <c r="BD59" s="17"/>
      <c r="BE59" s="17"/>
    </row>
    <row r="60" spans="1:57" ht="9" customHeight="1" x14ac:dyDescent="0.15">
      <c r="D60" s="14"/>
      <c r="E60" s="14"/>
      <c r="F60" s="14"/>
      <c r="G60" s="14"/>
      <c r="H60" s="14"/>
      <c r="I60" s="14"/>
      <c r="J60" s="14"/>
      <c r="K60" s="27"/>
      <c r="L60" s="27"/>
      <c r="M60" s="27"/>
      <c r="N60" s="27"/>
      <c r="O60" s="27"/>
      <c r="P60" s="27"/>
      <c r="Q60" s="27"/>
      <c r="R60" s="27"/>
      <c r="S60" s="27"/>
      <c r="T60" s="27"/>
      <c r="U60" s="27"/>
      <c r="V60" s="27"/>
      <c r="W60" s="27"/>
      <c r="X60" s="27"/>
      <c r="Y60" s="27"/>
      <c r="Z60" s="27"/>
      <c r="AA60" s="27"/>
      <c r="AB60" s="27"/>
      <c r="AC60" s="27"/>
      <c r="AE60" s="28"/>
      <c r="AF60" s="28"/>
      <c r="AG60" s="28"/>
      <c r="AH60" s="28"/>
      <c r="AI60" s="29"/>
      <c r="AJ60" s="29"/>
      <c r="AK60" s="29"/>
      <c r="AL60" s="29"/>
      <c r="AM60" s="29"/>
      <c r="AN60" s="29"/>
      <c r="AO60" s="29"/>
      <c r="AP60" s="29"/>
      <c r="AQ60" s="29"/>
      <c r="AR60" s="29"/>
      <c r="AS60" s="29"/>
      <c r="AT60" s="29"/>
      <c r="BD60" s="17"/>
      <c r="BE60" s="17"/>
    </row>
    <row r="61" spans="1:57" ht="16.5" customHeight="1" x14ac:dyDescent="0.15">
      <c r="A61" s="227" t="s">
        <v>42</v>
      </c>
      <c r="B61" s="227"/>
      <c r="C61" s="227"/>
      <c r="D61" s="227"/>
      <c r="E61" s="227"/>
      <c r="F61" s="227"/>
      <c r="G61" s="227"/>
      <c r="H61" s="227"/>
      <c r="I61" s="227"/>
      <c r="J61" s="231">
        <f>EOMONTH(DATE(V4,AC4,1), -7)</f>
        <v>46203</v>
      </c>
      <c r="K61" s="231"/>
      <c r="L61" s="231"/>
      <c r="M61" s="231"/>
      <c r="N61" s="231"/>
      <c r="O61" s="231"/>
      <c r="P61" s="231"/>
      <c r="Q61" s="231"/>
      <c r="R61" s="231"/>
      <c r="S61" s="231"/>
      <c r="T61" s="231"/>
      <c r="U61" s="232" t="s">
        <v>86</v>
      </c>
      <c r="V61" s="232"/>
      <c r="W61" s="232"/>
      <c r="X61" s="232"/>
      <c r="Y61" s="232"/>
      <c r="Z61" s="232"/>
      <c r="AA61" s="41"/>
      <c r="AB61" s="15" t="s">
        <v>43</v>
      </c>
      <c r="BD61" s="17"/>
      <c r="BE61" s="17"/>
    </row>
    <row r="62" spans="1:57" ht="21" customHeight="1" x14ac:dyDescent="0.15">
      <c r="A62" s="52" t="s">
        <v>89</v>
      </c>
      <c r="BD62" s="17"/>
      <c r="BE62" s="17"/>
    </row>
    <row r="63" spans="1:57" ht="21.75" customHeight="1" x14ac:dyDescent="0.15">
      <c r="A63" s="227" t="s">
        <v>44</v>
      </c>
      <c r="B63" s="227"/>
      <c r="C63" s="227"/>
      <c r="D63" s="227"/>
      <c r="E63" s="227"/>
      <c r="F63" s="227"/>
      <c r="G63" s="227"/>
      <c r="H63" s="227"/>
      <c r="I63" s="227"/>
      <c r="J63" s="231">
        <f>$J$61+1</f>
        <v>46204</v>
      </c>
      <c r="K63" s="231"/>
      <c r="L63" s="231"/>
      <c r="M63" s="231"/>
      <c r="N63" s="231"/>
      <c r="O63" s="231"/>
      <c r="P63" s="231"/>
      <c r="Q63" s="231"/>
      <c r="R63" s="231"/>
      <c r="S63" s="231"/>
      <c r="T63" s="231"/>
      <c r="U63" s="306">
        <v>0.41666666666666669</v>
      </c>
      <c r="V63" s="306"/>
      <c r="W63" s="306"/>
      <c r="X63" s="306"/>
      <c r="Y63" s="306"/>
      <c r="Z63" s="306"/>
      <c r="AA63" s="307" t="s">
        <v>12</v>
      </c>
      <c r="AB63" s="307"/>
      <c r="AC63" s="307"/>
      <c r="AD63" s="307"/>
      <c r="AE63" s="307"/>
      <c r="AF63" s="307"/>
      <c r="AG63" s="307"/>
      <c r="AH63" s="307"/>
      <c r="AI63" s="307"/>
      <c r="AJ63" s="307"/>
      <c r="AK63" s="307"/>
      <c r="AL63" s="307"/>
      <c r="AM63" s="307"/>
      <c r="AN63" s="307"/>
      <c r="AO63" s="307"/>
      <c r="AP63" s="307"/>
      <c r="AQ63" s="307"/>
      <c r="AR63" s="307"/>
      <c r="AS63" s="307"/>
      <c r="AT63" s="307"/>
      <c r="AU63" s="307"/>
      <c r="AV63" s="307"/>
      <c r="AW63" s="307"/>
      <c r="AX63" s="307"/>
      <c r="AY63" s="307"/>
      <c r="AZ63" s="307"/>
      <c r="BA63" s="307"/>
      <c r="BB63" s="307"/>
      <c r="BD63" s="17"/>
      <c r="BE63" s="17"/>
    </row>
    <row r="64" spans="1:57" ht="21.75" customHeight="1" x14ac:dyDescent="0.15">
      <c r="A64" s="308" t="s">
        <v>45</v>
      </c>
      <c r="B64" s="308"/>
      <c r="C64" s="308"/>
      <c r="D64" s="308"/>
      <c r="E64" s="308"/>
      <c r="F64" s="308"/>
      <c r="G64" s="308"/>
      <c r="H64" s="308"/>
      <c r="I64" s="308"/>
      <c r="J64" s="231">
        <f>$J$61+1</f>
        <v>46204</v>
      </c>
      <c r="K64" s="231"/>
      <c r="L64" s="231"/>
      <c r="M64" s="231"/>
      <c r="N64" s="231"/>
      <c r="O64" s="231"/>
      <c r="P64" s="231"/>
      <c r="Q64" s="231"/>
      <c r="R64" s="231"/>
      <c r="S64" s="231"/>
      <c r="T64" s="231"/>
      <c r="U64" s="306" t="s">
        <v>26</v>
      </c>
      <c r="V64" s="306"/>
      <c r="W64" s="306"/>
      <c r="X64" s="306"/>
      <c r="Y64" s="306"/>
      <c r="AA64" s="305" t="s">
        <v>85</v>
      </c>
      <c r="AB64" s="305"/>
      <c r="AC64" s="305"/>
      <c r="AD64" s="305"/>
      <c r="AE64" s="305"/>
      <c r="AF64" s="305"/>
      <c r="AG64" s="305"/>
      <c r="AH64" s="305"/>
      <c r="AI64" s="305"/>
      <c r="AJ64" s="305"/>
      <c r="AK64" s="305"/>
      <c r="AL64" s="305"/>
      <c r="AM64" s="305"/>
      <c r="AN64" s="305"/>
      <c r="AO64" s="305"/>
      <c r="AP64" s="305"/>
      <c r="AQ64" s="305"/>
      <c r="AR64" s="305"/>
      <c r="AS64" s="305"/>
      <c r="AT64" s="305"/>
      <c r="AU64" s="305"/>
      <c r="AV64" s="305"/>
      <c r="AW64" s="305"/>
      <c r="AX64" s="305"/>
      <c r="AY64" s="305"/>
      <c r="AZ64" s="305"/>
      <c r="BA64" s="305"/>
      <c r="BB64" s="305"/>
      <c r="BD64" s="17"/>
      <c r="BE64" s="17"/>
    </row>
    <row r="65" spans="1:57" ht="21.75" customHeight="1" x14ac:dyDescent="0.15">
      <c r="A65" s="308" t="s">
        <v>46</v>
      </c>
      <c r="B65" s="308"/>
      <c r="C65" s="308"/>
      <c r="D65" s="308"/>
      <c r="E65" s="308"/>
      <c r="F65" s="308"/>
      <c r="G65" s="308"/>
      <c r="H65" s="308"/>
      <c r="I65" s="308"/>
      <c r="J65" s="231">
        <f>$J$61+2</f>
        <v>46205</v>
      </c>
      <c r="K65" s="231"/>
      <c r="L65" s="231"/>
      <c r="M65" s="231"/>
      <c r="N65" s="231"/>
      <c r="O65" s="231"/>
      <c r="P65" s="231"/>
      <c r="Q65" s="231"/>
      <c r="R65" s="231"/>
      <c r="S65" s="231"/>
      <c r="T65" s="231"/>
      <c r="U65" s="306" t="s">
        <v>13</v>
      </c>
      <c r="V65" s="306"/>
      <c r="W65" s="306"/>
      <c r="X65" s="306"/>
      <c r="Y65" s="306"/>
      <c r="Z65" s="306"/>
      <c r="AA65" s="307" t="s">
        <v>87</v>
      </c>
      <c r="AB65" s="307"/>
      <c r="AC65" s="307"/>
      <c r="AD65" s="307"/>
      <c r="AE65" s="307"/>
      <c r="AF65" s="307"/>
      <c r="AG65" s="307"/>
      <c r="AH65" s="307"/>
      <c r="AI65" s="307"/>
      <c r="AJ65" s="307"/>
      <c r="AK65" s="307"/>
      <c r="AL65" s="307"/>
      <c r="AM65" s="307"/>
      <c r="AN65" s="307"/>
      <c r="AO65" s="307"/>
      <c r="AP65" s="307"/>
      <c r="AQ65" s="307"/>
      <c r="AR65" s="307"/>
      <c r="AS65" s="307"/>
      <c r="AT65" s="307"/>
      <c r="AU65" s="307"/>
      <c r="AV65" s="307"/>
      <c r="AW65" s="307"/>
      <c r="AX65" s="307"/>
      <c r="AY65" s="307"/>
      <c r="AZ65" s="307"/>
      <c r="BA65" s="307"/>
      <c r="BB65" s="307"/>
      <c r="BD65" s="17"/>
      <c r="BE65" s="17"/>
    </row>
    <row r="66" spans="1:57" ht="16.5" customHeight="1" x14ac:dyDescent="0.15">
      <c r="BD66" s="17"/>
      <c r="BE66" s="17"/>
    </row>
    <row r="67" spans="1:57" ht="16.5" customHeight="1" x14ac:dyDescent="0.15">
      <c r="Q67" s="304" t="s">
        <v>11</v>
      </c>
      <c r="R67" s="304"/>
      <c r="S67" s="304"/>
      <c r="T67" s="304"/>
      <c r="U67" s="304"/>
      <c r="V67" s="304"/>
      <c r="W67" s="304"/>
      <c r="X67" s="304"/>
      <c r="Y67" s="304"/>
      <c r="Z67" s="304"/>
      <c r="AA67" s="304" t="s">
        <v>79</v>
      </c>
      <c r="AB67" s="304"/>
      <c r="AC67" s="304"/>
      <c r="AD67" s="304"/>
      <c r="AE67" s="304"/>
      <c r="AF67" s="304"/>
      <c r="AG67" s="304"/>
      <c r="AH67" s="304"/>
      <c r="AI67" s="304"/>
      <c r="AJ67" s="304"/>
      <c r="AK67" s="304"/>
      <c r="AL67" s="304"/>
      <c r="AM67" s="304"/>
      <c r="AN67" s="304"/>
      <c r="AP67" s="304" t="s">
        <v>116</v>
      </c>
      <c r="AQ67" s="304"/>
      <c r="AR67" s="304"/>
      <c r="AS67" s="303" t="s">
        <v>80</v>
      </c>
      <c r="AT67" s="303"/>
      <c r="AU67" s="303"/>
      <c r="AV67" s="303"/>
      <c r="AW67" s="303"/>
      <c r="AX67" s="303"/>
      <c r="AY67" s="303"/>
      <c r="AZ67" s="303"/>
      <c r="BA67" s="303"/>
      <c r="BB67" s="303"/>
      <c r="BD67" s="17"/>
      <c r="BE67" s="17"/>
    </row>
    <row r="68" spans="1:57" ht="23.25" customHeight="1" x14ac:dyDescent="0.15">
      <c r="A68" s="13" t="s">
        <v>105</v>
      </c>
    </row>
    <row r="69" spans="1:57" ht="23.25" customHeight="1" x14ac:dyDescent="0.15">
      <c r="A69" s="13" t="s">
        <v>106</v>
      </c>
    </row>
    <row r="70" spans="1:57" ht="23.25" customHeight="1" x14ac:dyDescent="0.15"/>
    <row r="71" spans="1:57" ht="9.75" customHeight="1" x14ac:dyDescent="0.15"/>
    <row r="72" spans="1:57" ht="23.25" customHeight="1" x14ac:dyDescent="0.15"/>
  </sheetData>
  <mergeCells count="229">
    <mergeCell ref="A23:J25"/>
    <mergeCell ref="A26:J27"/>
    <mergeCell ref="K27:BB27"/>
    <mergeCell ref="K26:BB26"/>
    <mergeCell ref="AQ20:AU20"/>
    <mergeCell ref="A58:I58"/>
    <mergeCell ref="AB56:BB56"/>
    <mergeCell ref="C48:E56"/>
    <mergeCell ref="A35:B56"/>
    <mergeCell ref="K50:L51"/>
    <mergeCell ref="M50:T51"/>
    <mergeCell ref="C41:E47"/>
    <mergeCell ref="F46:J47"/>
    <mergeCell ref="K46:L47"/>
    <mergeCell ref="F48:J49"/>
    <mergeCell ref="F52:J56"/>
    <mergeCell ref="F50:J51"/>
    <mergeCell ref="K53:W56"/>
    <mergeCell ref="K52:W52"/>
    <mergeCell ref="K48:AK49"/>
    <mergeCell ref="AL48:AO49"/>
    <mergeCell ref="AP48:BB49"/>
    <mergeCell ref="X54:AA56"/>
    <mergeCell ref="AB54:BB55"/>
    <mergeCell ref="A64:I64"/>
    <mergeCell ref="A65:I65"/>
    <mergeCell ref="J64:T64"/>
    <mergeCell ref="U64:Y64"/>
    <mergeCell ref="A63:I63"/>
    <mergeCell ref="J63:T63"/>
    <mergeCell ref="AA63:BB63"/>
    <mergeCell ref="AE59:AH59"/>
    <mergeCell ref="AI59:AT59"/>
    <mergeCell ref="AS67:BB67"/>
    <mergeCell ref="AP67:AR67"/>
    <mergeCell ref="AA67:AN67"/>
    <mergeCell ref="Q67:Z67"/>
    <mergeCell ref="AA64:BB64"/>
    <mergeCell ref="J65:T65"/>
    <mergeCell ref="U65:Z65"/>
    <mergeCell ref="U63:Z63"/>
    <mergeCell ref="AA65:BB65"/>
    <mergeCell ref="A30:J30"/>
    <mergeCell ref="T28:V28"/>
    <mergeCell ref="W28:AA28"/>
    <mergeCell ref="O28:S28"/>
    <mergeCell ref="A28:J28"/>
    <mergeCell ref="L28:N28"/>
    <mergeCell ref="AB28:AD28"/>
    <mergeCell ref="AE28:AI28"/>
    <mergeCell ref="AJ28:AL28"/>
    <mergeCell ref="AN41:BB42"/>
    <mergeCell ref="U46:BB47"/>
    <mergeCell ref="C39:BB39"/>
    <mergeCell ref="A31:J34"/>
    <mergeCell ref="AH36:AS37"/>
    <mergeCell ref="U50:BB51"/>
    <mergeCell ref="X52:AA53"/>
    <mergeCell ref="AB52:AK53"/>
    <mergeCell ref="AL52:AM53"/>
    <mergeCell ref="AN52:BB53"/>
    <mergeCell ref="F41:J45"/>
    <mergeCell ref="C35:W38"/>
    <mergeCell ref="X41:AA42"/>
    <mergeCell ref="AB41:AK42"/>
    <mergeCell ref="X43:AA45"/>
    <mergeCell ref="AB43:BB44"/>
    <mergeCell ref="AB45:BB45"/>
    <mergeCell ref="AL41:AM42"/>
    <mergeCell ref="A61:I61"/>
    <mergeCell ref="K59:AC59"/>
    <mergeCell ref="C59:J59"/>
    <mergeCell ref="J61:T61"/>
    <mergeCell ref="U61:Z61"/>
    <mergeCell ref="M46:T47"/>
    <mergeCell ref="K42:W45"/>
    <mergeCell ref="K41:W41"/>
    <mergeCell ref="AK9:AN10"/>
    <mergeCell ref="BA23:BB23"/>
    <mergeCell ref="AX24:AZ24"/>
    <mergeCell ref="BA24:BB24"/>
    <mergeCell ref="AR25:AS25"/>
    <mergeCell ref="AT25:BB25"/>
    <mergeCell ref="AQ11:AT12"/>
    <mergeCell ref="AU11:AV12"/>
    <mergeCell ref="AO9:AP10"/>
    <mergeCell ref="AQ9:AT10"/>
    <mergeCell ref="AU9:AV10"/>
    <mergeCell ref="BA15:BB16"/>
    <mergeCell ref="AW17:AZ18"/>
    <mergeCell ref="AU17:AV18"/>
    <mergeCell ref="AJ25:AK25"/>
    <mergeCell ref="AC7:AE8"/>
    <mergeCell ref="AU13:AV14"/>
    <mergeCell ref="AU15:AV16"/>
    <mergeCell ref="BA7:BB8"/>
    <mergeCell ref="V20:W20"/>
    <mergeCell ref="AO15:AP16"/>
    <mergeCell ref="AQ15:AT16"/>
    <mergeCell ref="AK11:AN12"/>
    <mergeCell ref="AO11:AP12"/>
    <mergeCell ref="AO17:AP18"/>
    <mergeCell ref="AQ17:AT18"/>
    <mergeCell ref="AQ13:AT14"/>
    <mergeCell ref="AK17:AN18"/>
    <mergeCell ref="AW7:AZ8"/>
    <mergeCell ref="AO20:AP20"/>
    <mergeCell ref="AC13:AE14"/>
    <mergeCell ref="AB20:AC20"/>
    <mergeCell ref="AH20:AI20"/>
    <mergeCell ref="AA9:AB10"/>
    <mergeCell ref="AU7:AV8"/>
    <mergeCell ref="AO7:AP8"/>
    <mergeCell ref="AK7:AN8"/>
    <mergeCell ref="AI7:AJ8"/>
    <mergeCell ref="AQ7:AT8"/>
    <mergeCell ref="AF9:AH10"/>
    <mergeCell ref="K11:M14"/>
    <mergeCell ref="N1:AO3"/>
    <mergeCell ref="N7:R8"/>
    <mergeCell ref="K7:M10"/>
    <mergeCell ref="N9:R10"/>
    <mergeCell ref="S7:T8"/>
    <mergeCell ref="S9:T10"/>
    <mergeCell ref="U7:V8"/>
    <mergeCell ref="U9:V10"/>
    <mergeCell ref="W7:X8"/>
    <mergeCell ref="W9:X10"/>
    <mergeCell ref="AI11:AJ12"/>
    <mergeCell ref="U4:U5"/>
    <mergeCell ref="V4:Z5"/>
    <mergeCell ref="AA4:AB5"/>
    <mergeCell ref="AC4:AF5"/>
    <mergeCell ref="AG4:AH5"/>
    <mergeCell ref="AI4:AN5"/>
    <mergeCell ref="N13:R14"/>
    <mergeCell ref="Y7:Z8"/>
    <mergeCell ref="N11:R12"/>
    <mergeCell ref="S13:T14"/>
    <mergeCell ref="AF7:AH8"/>
    <mergeCell ref="U15:V16"/>
    <mergeCell ref="W15:X16"/>
    <mergeCell ref="Y15:Z16"/>
    <mergeCell ref="AA15:AB16"/>
    <mergeCell ref="A1:D3"/>
    <mergeCell ref="E1:L3"/>
    <mergeCell ref="AT1:BB3"/>
    <mergeCell ref="AP1:AS3"/>
    <mergeCell ref="U13:V14"/>
    <mergeCell ref="W13:X14"/>
    <mergeCell ref="Y13:Z14"/>
    <mergeCell ref="AA13:AB14"/>
    <mergeCell ref="U11:V12"/>
    <mergeCell ref="W11:X12"/>
    <mergeCell ref="AA7:AB8"/>
    <mergeCell ref="Y9:Z10"/>
    <mergeCell ref="AC11:AE12"/>
    <mergeCell ref="AC9:AE10"/>
    <mergeCell ref="Y11:Z12"/>
    <mergeCell ref="AA11:AB12"/>
    <mergeCell ref="BA9:BB10"/>
    <mergeCell ref="BA11:BB12"/>
    <mergeCell ref="AW11:AZ12"/>
    <mergeCell ref="AW15:AZ16"/>
    <mergeCell ref="A19:J22"/>
    <mergeCell ref="K22:AD22"/>
    <mergeCell ref="AE22:BB22"/>
    <mergeCell ref="BA17:BB18"/>
    <mergeCell ref="N15:R16"/>
    <mergeCell ref="S15:T16"/>
    <mergeCell ref="A7:J18"/>
    <mergeCell ref="K15:M18"/>
    <mergeCell ref="L20:N20"/>
    <mergeCell ref="O20:S20"/>
    <mergeCell ref="AW13:AZ14"/>
    <mergeCell ref="BA13:BB14"/>
    <mergeCell ref="AF13:AH14"/>
    <mergeCell ref="AI13:AJ14"/>
    <mergeCell ref="AK13:AN14"/>
    <mergeCell ref="AO13:AP14"/>
    <mergeCell ref="AK15:AN16"/>
    <mergeCell ref="AC15:AE16"/>
    <mergeCell ref="AF15:AH16"/>
    <mergeCell ref="AI15:AJ16"/>
    <mergeCell ref="S11:T12"/>
    <mergeCell ref="AF11:AH12"/>
    <mergeCell ref="AW9:AZ10"/>
    <mergeCell ref="AI9:AJ10"/>
    <mergeCell ref="AF40:AS40"/>
    <mergeCell ref="AT40:BB40"/>
    <mergeCell ref="Y17:Z18"/>
    <mergeCell ref="AA17:AB18"/>
    <mergeCell ref="AG23:AL24"/>
    <mergeCell ref="AM23:AO24"/>
    <mergeCell ref="AP23:AS24"/>
    <mergeCell ref="Y36:AG37"/>
    <mergeCell ref="AR32:AS33"/>
    <mergeCell ref="AL25:AQ25"/>
    <mergeCell ref="K23:AB24"/>
    <mergeCell ref="AC23:AF24"/>
    <mergeCell ref="S30:AA30"/>
    <mergeCell ref="AB30:AE30"/>
    <mergeCell ref="AT23:AW24"/>
    <mergeCell ref="AX23:AZ23"/>
    <mergeCell ref="AC17:AE18"/>
    <mergeCell ref="AF17:AH18"/>
    <mergeCell ref="AI17:AJ18"/>
    <mergeCell ref="Q30:R30"/>
    <mergeCell ref="AK30:AN30"/>
    <mergeCell ref="K30:P30"/>
    <mergeCell ref="AF30:AJ30"/>
    <mergeCell ref="AT32:BB33"/>
    <mergeCell ref="S17:T18"/>
    <mergeCell ref="BA30:BB30"/>
    <mergeCell ref="K32:AQ32"/>
    <mergeCell ref="K33:AQ33"/>
    <mergeCell ref="U17:V18"/>
    <mergeCell ref="W17:X18"/>
    <mergeCell ref="X20:AA20"/>
    <mergeCell ref="AD20:AG20"/>
    <mergeCell ref="AJ20:AN20"/>
    <mergeCell ref="N17:R18"/>
    <mergeCell ref="K25:AB25"/>
    <mergeCell ref="AC25:AD25"/>
    <mergeCell ref="AE25:AI25"/>
    <mergeCell ref="AP30:AT30"/>
    <mergeCell ref="AU30:AV30"/>
    <mergeCell ref="AW30:AZ30"/>
    <mergeCell ref="AM28:AQ28"/>
  </mergeCells>
  <phoneticPr fontId="1"/>
  <conditionalFormatting sqref="K22 AE22">
    <cfRule type="expression" dxfId="11" priority="2">
      <formula>$L$20="✔"</formula>
    </cfRule>
  </conditionalFormatting>
  <conditionalFormatting sqref="L20:S20">
    <cfRule type="expression" dxfId="10" priority="10">
      <formula>$L$20="✔"</formula>
    </cfRule>
  </conditionalFormatting>
  <conditionalFormatting sqref="V20 X20 AB20 AD20 AH20 AJ20">
    <cfRule type="expression" dxfId="9" priority="8">
      <formula>$L$20="✔"</formula>
    </cfRule>
  </conditionalFormatting>
  <conditionalFormatting sqref="V20 X20">
    <cfRule type="expression" dxfId="8" priority="7">
      <formula>$V$20="✔"</formula>
    </cfRule>
  </conditionalFormatting>
  <conditionalFormatting sqref="AB20 AD20">
    <cfRule type="expression" dxfId="7" priority="6">
      <formula>$AB$20="✔"</formula>
    </cfRule>
  </conditionalFormatting>
  <conditionalFormatting sqref="AH20 AJ20">
    <cfRule type="expression" dxfId="6" priority="5">
      <formula>$AH$20="✔"</formula>
    </cfRule>
  </conditionalFormatting>
  <conditionalFormatting sqref="AI7:AN18">
    <cfRule type="expression" dxfId="5" priority="18">
      <formula>$AI7&lt;&gt;""</formula>
    </cfRule>
  </conditionalFormatting>
  <conditionalFormatting sqref="AO7:AT18">
    <cfRule type="expression" dxfId="4" priority="14">
      <formula>$AO7&lt;&gt;""</formula>
    </cfRule>
  </conditionalFormatting>
  <conditionalFormatting sqref="AO20:AU20">
    <cfRule type="expression" dxfId="3" priority="3">
      <formula>$AH$20="✔"</formula>
    </cfRule>
    <cfRule type="expression" dxfId="2" priority="4">
      <formula>$L$20="✔"</formula>
    </cfRule>
  </conditionalFormatting>
  <conditionalFormatting sqref="AU7:AZ18">
    <cfRule type="expression" dxfId="1" priority="11">
      <formula>$AU7&lt;&gt;""</formula>
    </cfRule>
  </conditionalFormatting>
  <conditionalFormatting sqref="BA23:BB23">
    <cfRule type="expression" dxfId="0" priority="1">
      <formula>$L$20="✔"</formula>
    </cfRule>
  </conditionalFormatting>
  <dataValidations count="3">
    <dataValidation type="list" allowBlank="1" showInputMessage="1" showErrorMessage="1" sqref="BA23:BB23" xr:uid="{E381B515-7A3F-4084-860B-7416EE7065C6}">
      <formula1>",✓"</formula1>
    </dataValidation>
    <dataValidation type="list" allowBlank="1" showInputMessage="1" showErrorMessage="1" sqref="BA24:BB24 AJ25:AK25 AR25:AS25 AC25:AD25" xr:uid="{0D6B0ECF-8C71-4AA1-A7B9-6573F4BBA6D0}">
      <formula1>"✓"</formula1>
    </dataValidation>
    <dataValidation type="list" allowBlank="1" showInputMessage="1" showErrorMessage="1" sqref="AB30:AE30" xr:uid="{E5913087-4FBF-4177-8649-5D3C6077A35C}">
      <formula1>$A$68:$A$69</formula1>
    </dataValidation>
  </dataValidations>
  <hyperlinks>
    <hyperlink ref="K59" r:id="rId1" xr:uid="{00000000-0004-0000-0000-000000000000}"/>
  </hyperlinks>
  <printOptions horizontalCentered="1"/>
  <pageMargins left="0.23622047244094491" right="0.23622047244094491" top="0.39370078740157483" bottom="0.39370078740157483" header="0" footer="0"/>
  <pageSetup paperSize="9" scale="90" orientation="portrait" r:id="rId2"/>
  <drawing r:id="rId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000-000000000000}">
          <x14:formula1>
            <xm:f>※!$E$2:$E$33</xm:f>
          </x14:formula1>
          <xm:sqref>Y7:Z18</xm:sqref>
        </x14:dataValidation>
        <x14:dataValidation type="list" allowBlank="1" showInputMessage="1" showErrorMessage="1" xr:uid="{00000000-0002-0000-0000-000001000000}">
          <x14:formula1>
            <xm:f>※!$H$3:$H$15</xm:f>
          </x14:formula1>
          <xm:sqref>AG23</xm:sqref>
        </x14:dataValidation>
        <x14:dataValidation type="list" allowBlank="1" showInputMessage="1" showErrorMessage="1" xr:uid="{00000000-0002-0000-0000-000003000000}">
          <x14:formula1>
            <xm:f>※!$D$2:$D$3</xm:f>
          </x14:formula1>
          <xm:sqref>AR32:AS33 AI7:AJ18 AU7:AV18 AO7:AP18 L20:N20 V20 AB20 L28:N29 T28:V29 AB28:AD29 AJ28:AL29 AO20:AP20 AR29:AS29 AH20 AU30:AV30 BA30:BB30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2:L33"/>
  <sheetViews>
    <sheetView topLeftCell="A7" workbookViewId="0">
      <selection activeCell="C16" sqref="C16"/>
    </sheetView>
  </sheetViews>
  <sheetFormatPr defaultRowHeight="13.5" x14ac:dyDescent="0.15"/>
  <cols>
    <col min="4" max="4" width="3.375" bestFit="1" customWidth="1"/>
    <col min="5" max="5" width="3.5" bestFit="1" customWidth="1"/>
    <col min="6" max="6" width="3.375" bestFit="1" customWidth="1"/>
    <col min="9" max="9" width="18.5" bestFit="1" customWidth="1"/>
  </cols>
  <sheetData>
    <row r="2" spans="4:12" x14ac:dyDescent="0.15">
      <c r="H2" s="30"/>
      <c r="I2" s="30"/>
      <c r="J2" s="30"/>
      <c r="K2" s="30"/>
      <c r="L2" s="30"/>
    </row>
    <row r="3" spans="4:12" ht="14.25" thickBot="1" x14ac:dyDescent="0.2">
      <c r="D3" t="s">
        <v>31</v>
      </c>
      <c r="E3">
        <v>1</v>
      </c>
      <c r="F3" s="1"/>
      <c r="H3" s="30"/>
      <c r="I3" s="30"/>
      <c r="J3" s="30"/>
      <c r="K3" s="30"/>
      <c r="L3" s="30"/>
    </row>
    <row r="4" spans="4:12" ht="16.5" thickBot="1" x14ac:dyDescent="0.2">
      <c r="E4">
        <v>2</v>
      </c>
      <c r="F4" s="1"/>
      <c r="H4" s="32" t="s">
        <v>49</v>
      </c>
      <c r="I4" s="30" t="s">
        <v>52</v>
      </c>
      <c r="J4" s="30"/>
      <c r="K4" s="30"/>
      <c r="L4" s="30"/>
    </row>
    <row r="5" spans="4:12" ht="16.5" thickBot="1" x14ac:dyDescent="0.2">
      <c r="E5">
        <v>3</v>
      </c>
      <c r="F5" s="1"/>
      <c r="H5" s="32" t="s">
        <v>57</v>
      </c>
      <c r="I5" s="30" t="s">
        <v>53</v>
      </c>
      <c r="J5" s="30"/>
      <c r="K5" s="30"/>
      <c r="L5" s="30"/>
    </row>
    <row r="6" spans="4:12" ht="16.5" thickBot="1" x14ac:dyDescent="0.2">
      <c r="E6">
        <v>4</v>
      </c>
      <c r="F6" s="1"/>
      <c r="H6" s="32" t="s">
        <v>58</v>
      </c>
      <c r="I6" s="30"/>
      <c r="J6" s="30"/>
      <c r="K6" s="30"/>
      <c r="L6" s="30"/>
    </row>
    <row r="7" spans="4:12" ht="16.5" thickBot="1" x14ac:dyDescent="0.2">
      <c r="E7">
        <v>5</v>
      </c>
      <c r="F7" s="1"/>
      <c r="H7" s="32" t="s">
        <v>59</v>
      </c>
      <c r="I7" s="30"/>
      <c r="J7" s="30"/>
      <c r="K7" s="30"/>
      <c r="L7" s="30"/>
    </row>
    <row r="8" spans="4:12" ht="16.5" thickBot="1" x14ac:dyDescent="0.2">
      <c r="E8">
        <v>6</v>
      </c>
      <c r="F8" s="1"/>
      <c r="H8" s="32" t="s">
        <v>50</v>
      </c>
      <c r="I8" s="30"/>
      <c r="J8" s="30"/>
      <c r="K8" s="30"/>
      <c r="L8" s="30"/>
    </row>
    <row r="9" spans="4:12" ht="16.5" thickBot="1" x14ac:dyDescent="0.2">
      <c r="E9">
        <v>7</v>
      </c>
      <c r="F9" s="1"/>
      <c r="H9" s="32" t="s">
        <v>60</v>
      </c>
      <c r="I9" s="30"/>
      <c r="J9" s="30"/>
      <c r="K9" s="30"/>
      <c r="L9" s="30"/>
    </row>
    <row r="10" spans="4:12" ht="16.5" thickBot="1" x14ac:dyDescent="0.2">
      <c r="E10">
        <v>8</v>
      </c>
      <c r="H10" s="32" t="s">
        <v>61</v>
      </c>
      <c r="I10" s="30"/>
      <c r="J10" s="30"/>
      <c r="K10" s="30"/>
      <c r="L10" s="30"/>
    </row>
    <row r="11" spans="4:12" ht="16.5" thickBot="1" x14ac:dyDescent="0.2">
      <c r="E11">
        <v>9</v>
      </c>
      <c r="H11" s="32" t="s">
        <v>62</v>
      </c>
      <c r="I11" s="30"/>
      <c r="J11" s="30"/>
      <c r="K11" s="30"/>
      <c r="L11" s="30"/>
    </row>
    <row r="12" spans="4:12" ht="16.5" thickBot="1" x14ac:dyDescent="0.2">
      <c r="E12">
        <v>10</v>
      </c>
      <c r="H12" s="32" t="s">
        <v>63</v>
      </c>
      <c r="I12" s="30"/>
      <c r="J12" s="30"/>
      <c r="K12" s="30"/>
      <c r="L12" s="30"/>
    </row>
    <row r="13" spans="4:12" ht="16.5" thickBot="1" x14ac:dyDescent="0.2">
      <c r="E13">
        <v>11</v>
      </c>
      <c r="H13" s="32" t="s">
        <v>48</v>
      </c>
      <c r="I13" s="30"/>
      <c r="J13" s="30"/>
      <c r="K13" s="30"/>
      <c r="L13" s="30"/>
    </row>
    <row r="14" spans="4:12" ht="16.5" thickBot="1" x14ac:dyDescent="0.2">
      <c r="E14">
        <v>12</v>
      </c>
      <c r="H14" s="32" t="s">
        <v>51</v>
      </c>
      <c r="I14" s="30"/>
      <c r="J14" s="30"/>
      <c r="K14" s="30"/>
      <c r="L14" s="30"/>
    </row>
    <row r="15" spans="4:12" x14ac:dyDescent="0.15">
      <c r="E15">
        <v>13</v>
      </c>
      <c r="H15" s="30"/>
      <c r="I15" s="30"/>
      <c r="J15" s="30"/>
      <c r="K15" s="30"/>
      <c r="L15" s="30"/>
    </row>
    <row r="16" spans="4:12" x14ac:dyDescent="0.15">
      <c r="E16">
        <v>14</v>
      </c>
      <c r="K16" s="30"/>
      <c r="L16" s="30"/>
    </row>
    <row r="17" spans="5:12" x14ac:dyDescent="0.15">
      <c r="E17">
        <v>15</v>
      </c>
      <c r="K17" s="30"/>
      <c r="L17" s="30"/>
    </row>
    <row r="18" spans="5:12" x14ac:dyDescent="0.15">
      <c r="E18">
        <v>16</v>
      </c>
    </row>
    <row r="19" spans="5:12" x14ac:dyDescent="0.15">
      <c r="E19">
        <v>17</v>
      </c>
    </row>
    <row r="20" spans="5:12" x14ac:dyDescent="0.15">
      <c r="E20">
        <v>18</v>
      </c>
    </row>
    <row r="21" spans="5:12" x14ac:dyDescent="0.15">
      <c r="E21">
        <v>19</v>
      </c>
    </row>
    <row r="22" spans="5:12" x14ac:dyDescent="0.15">
      <c r="E22">
        <v>20</v>
      </c>
    </row>
    <row r="23" spans="5:12" x14ac:dyDescent="0.15">
      <c r="E23">
        <v>21</v>
      </c>
    </row>
    <row r="24" spans="5:12" x14ac:dyDescent="0.15">
      <c r="E24">
        <v>22</v>
      </c>
    </row>
    <row r="25" spans="5:12" x14ac:dyDescent="0.15">
      <c r="E25">
        <v>23</v>
      </c>
    </row>
    <row r="26" spans="5:12" x14ac:dyDescent="0.15">
      <c r="E26">
        <v>24</v>
      </c>
    </row>
    <row r="27" spans="5:12" x14ac:dyDescent="0.15">
      <c r="E27">
        <v>25</v>
      </c>
    </row>
    <row r="28" spans="5:12" x14ac:dyDescent="0.15">
      <c r="E28">
        <v>26</v>
      </c>
    </row>
    <row r="29" spans="5:12" x14ac:dyDescent="0.15">
      <c r="E29">
        <v>27</v>
      </c>
    </row>
    <row r="30" spans="5:12" x14ac:dyDescent="0.15">
      <c r="E30">
        <v>28</v>
      </c>
    </row>
    <row r="31" spans="5:12" x14ac:dyDescent="0.15">
      <c r="E31">
        <v>29</v>
      </c>
    </row>
    <row r="32" spans="5:12" x14ac:dyDescent="0.15">
      <c r="E32">
        <v>30</v>
      </c>
    </row>
    <row r="33" spans="5:5" x14ac:dyDescent="0.15">
      <c r="E33">
        <v>31</v>
      </c>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2"/>
  <sheetViews>
    <sheetView zoomScaleNormal="100" workbookViewId="0">
      <selection activeCell="C16" sqref="C16"/>
    </sheetView>
  </sheetViews>
  <sheetFormatPr defaultColWidth="9" defaultRowHeight="13.5" x14ac:dyDescent="0.15"/>
  <cols>
    <col min="1" max="2" width="7.5" style="3" customWidth="1"/>
    <col min="3" max="3" width="8.875" style="3" customWidth="1"/>
    <col min="4" max="4" width="18.125" style="3" customWidth="1"/>
    <col min="5" max="5" width="21.625" style="3" customWidth="1"/>
    <col min="6" max="6" width="17.625" style="3" customWidth="1"/>
    <col min="7" max="7" width="6" style="3" customWidth="1"/>
    <col min="8" max="8" width="15.125" style="3" customWidth="1"/>
    <col min="9" max="9" width="17.375" style="3" customWidth="1"/>
    <col min="10" max="10" width="24.875" style="3" customWidth="1"/>
    <col min="11" max="11" width="13.375" style="3" customWidth="1"/>
    <col min="12" max="16384" width="9" style="3"/>
  </cols>
  <sheetData>
    <row r="1" spans="1:13" ht="37.5" customHeight="1" x14ac:dyDescent="0.15">
      <c r="A1" s="6" t="s">
        <v>14</v>
      </c>
      <c r="B1" s="7" t="s">
        <v>15</v>
      </c>
      <c r="C1" s="8" t="s">
        <v>16</v>
      </c>
      <c r="D1" s="9" t="s">
        <v>17</v>
      </c>
      <c r="E1" s="9" t="s">
        <v>18</v>
      </c>
      <c r="F1" s="9" t="s">
        <v>19</v>
      </c>
      <c r="G1" s="42" t="s">
        <v>20</v>
      </c>
      <c r="H1" s="10" t="s">
        <v>21</v>
      </c>
      <c r="I1" s="9" t="s">
        <v>22</v>
      </c>
      <c r="J1" s="11" t="s">
        <v>23</v>
      </c>
      <c r="K1" s="12" t="s">
        <v>24</v>
      </c>
    </row>
    <row r="2" spans="1:13" s="5" customFormat="1" ht="43.5" customHeight="1" x14ac:dyDescent="0.15">
      <c r="A2" s="4"/>
      <c r="B2" s="4"/>
      <c r="C2" s="4"/>
      <c r="D2" s="4" t="str">
        <f>IF(ホール!K41="","",ホール!K41)</f>
        <v>フリガナ</v>
      </c>
      <c r="E2" s="4" t="str">
        <f>IF(ホール!K48="","",ホール!K48)</f>
        <v/>
      </c>
      <c r="F2" s="4" t="str">
        <f>IF(ホール!K52="","",ホール!K52)</f>
        <v>フリガナ</v>
      </c>
      <c r="G2" s="43" t="str">
        <f>IF(ホール!Y7="","",IF(H2="","無","有"))</f>
        <v/>
      </c>
      <c r="H2" s="44" t="str">
        <f>IF(ホール!AH36="","",ホール!AH36)</f>
        <v/>
      </c>
      <c r="I2" s="4" t="str">
        <f>IF(ホール!AB41&lt;&gt;"",ホール!AB41,IF(ホール!AB52&lt;&gt;"",ホール!AB52,""))</f>
        <v/>
      </c>
      <c r="J2" s="4" t="str">
        <f>IF(ホール!AB43&lt;&gt;"",ホール!AB43,IF(ホール!AB54&lt;&gt;"",ホール!AB54,""))</f>
        <v/>
      </c>
      <c r="K2" s="4" t="str">
        <f>IF(ホール!AN41&lt;&gt;"",ホール!AN41,IF(ホール!AN52&lt;&gt;"",ホール!AN52,""))</f>
        <v/>
      </c>
      <c r="L2" s="3"/>
      <c r="M2" s="3" t="s">
        <v>25</v>
      </c>
    </row>
  </sheetData>
  <phoneticPr fontId="1"/>
  <pageMargins left="0.25" right="0.25" top="0.75" bottom="0.75" header="0.3" footer="0.3"/>
  <pageSetup paperSize="9" scale="96"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ホール</vt:lpstr>
      <vt:lpstr>※</vt:lpstr>
      <vt:lpstr>貼り付け</vt:lpstr>
      <vt:lpstr>ホール!Print_Area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北沢総合支所</dc:creator>
  <cp:lastModifiedBy>武田 果林</cp:lastModifiedBy>
  <cp:lastPrinted>2026-06-08T08:54:12Z</cp:lastPrinted>
  <dcterms:created xsi:type="dcterms:W3CDTF">2018-03-14T05:37:31Z</dcterms:created>
  <dcterms:modified xsi:type="dcterms:W3CDTF">2026-06-10T08:25:32Z</dcterms:modified>
</cp:coreProperties>
</file>