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602月抽選\北沢\"/>
    </mc:Choice>
  </mc:AlternateContent>
  <xr:revisionPtr revIDLastSave="0" documentId="13_ncr:1_{989863DC-F6FC-46DD-91AA-66C6DF83D041}" xr6:coauthVersionLast="47" xr6:coauthVersionMax="47" xr10:uidLastSave="{00000000-0000-0000-0000-000000000000}"/>
  <bookViews>
    <workbookView xWindow="-120" yWindow="-120" windowWidth="20730" windowHeight="11040" xr2:uid="{00000000-000D-0000-FFFF-FFFF00000000}"/>
  </bookViews>
  <sheets>
    <sheet name="ホール" sheetId="12" r:id="rId1"/>
    <sheet name="※" sheetId="13" state="hidden" r:id="rId2"/>
    <sheet name="Sheet1" sheetId="5" r:id="rId3"/>
    <sheet name="貼り付け" sheetId="11" state="hidden" r:id="rId4"/>
  </sheets>
  <definedNames>
    <definedName name="_xlnm.Print_Area" localSheetId="0">ホール!$A$1:$BE$66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9" i="12" l="1"/>
  <c r="G2" i="11"/>
  <c r="K2" i="11" l="1"/>
  <c r="J2" i="11"/>
  <c r="I2" i="11"/>
  <c r="H2" i="11"/>
  <c r="F2" i="11"/>
  <c r="E2" i="11"/>
  <c r="D2" i="11"/>
  <c r="J63" i="12" l="1"/>
  <c r="U17" i="12"/>
  <c r="U15" i="12"/>
  <c r="U13" i="12"/>
  <c r="U11" i="12"/>
  <c r="U9" i="12"/>
  <c r="U7" i="12"/>
  <c r="N17" i="12"/>
  <c r="N15" i="12"/>
  <c r="N13" i="12"/>
  <c r="N11" i="12"/>
  <c r="N9" i="12"/>
  <c r="N7" i="12"/>
  <c r="AC17" i="12"/>
  <c r="AC15" i="12"/>
  <c r="AC13" i="12"/>
  <c r="AC11" i="12"/>
  <c r="AC9" i="12" l="1"/>
  <c r="AC7" i="12"/>
  <c r="J61" i="12"/>
  <c r="J62" i="12"/>
</calcChain>
</file>

<file path=xl/sharedStrings.xml><?xml version="1.0" encoding="utf-8"?>
<sst xmlns="http://schemas.openxmlformats.org/spreadsheetml/2006/main" count="160" uniqueCount="118">
  <si>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</si>
  <si>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</si>
  <si>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</si>
  <si>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</si>
  <si>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</si>
  <si>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</si>
  <si>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</si>
  <si>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</si>
  <si>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</si>
  <si>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</si>
  <si>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</si>
  <si>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mailアドレス；</t>
    <phoneticPr fontId="1"/>
  </si>
  <si>
    <t>FAX；</t>
    <phoneticPr fontId="1"/>
  </si>
  <si>
    <t>お問い合わせ先：</t>
    <rPh sb="1" eb="2">
      <t>ト</t>
    </rPh>
    <rPh sb="3" eb="4">
      <t>ア</t>
    </rPh>
    <rPh sb="6" eb="7">
      <t>サキ</t>
    </rPh>
    <phoneticPr fontId="1"/>
  </si>
  <si>
    <t>電話；</t>
    <rPh sb="0" eb="2">
      <t>デンワ</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</si>
  <si>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</si>
  <si>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</si>
  <si>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</si>
  <si>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</si>
  <si>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</si>
  <si>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</si>
  <si>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</si>
  <si>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</si>
  <si>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</si>
  <si>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</si>
  <si>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</si>
  <si>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</si>
  <si>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</si>
  <si>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</si>
  <si>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14時</t>
    <rPh sb="2" eb="3">
      <t>ジ</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</si>
  <si>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</si>
  <si>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</si>
  <si>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</si>
  <si>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</si>
  <si>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</si>
  <si>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利用
人数</t>
    <rPh sb="0" eb="2">
      <t>リヨウ</t>
    </rPh>
    <rPh sb="3" eb="5">
      <t>ニンズウ</t>
    </rPh>
    <phoneticPr fontId="1"/>
  </si>
  <si>
    <t>利用
目的</t>
    <rPh sb="0" eb="2">
      <t>リヨウ</t>
    </rPh>
    <rPh sb="3" eb="5">
      <t>モクテキ</t>
    </rPh>
    <phoneticPr fontId="1"/>
  </si>
  <si>
    <t>催事名（看板名）</t>
    <rPh sb="0" eb="3">
      <t>サイジメイ</t>
    </rPh>
    <rPh sb="4" eb="7">
      <t>カンバンメイ</t>
    </rPh>
    <phoneticPr fontId="1"/>
  </si>
  <si>
    <t>注意事項等の確認✔</t>
    <rPh sb="0" eb="5">
      <t>チュウイジコウトウ</t>
    </rPh>
    <rPh sb="6" eb="8">
      <t>カクニン</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</si>
  <si>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</si>
  <si>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</si>
  <si>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</si>
  <si>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</si>
  <si>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</si>
  <si>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</si>
  <si>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</si>
  <si>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</si>
  <si>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</si>
  <si>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</si>
  <si>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</si>
  <si>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</si>
  <si>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</si>
  <si>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</si>
  <si>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</si>
  <si>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</si>
  <si>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</si>
  <si>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</si>
  <si>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←①②確認✔</t>
    <rPh sb="3" eb="5">
      <t>カクニン</t>
    </rPh>
    <phoneticPr fontId="1"/>
  </si>
  <si>
    <t>会議</t>
  </si>
  <si>
    <t>講演会</t>
  </si>
  <si>
    <t>式典</t>
  </si>
  <si>
    <t>その他</t>
  </si>
  <si>
    <t>連絡先を教えて良い</t>
    <rPh sb="0" eb="3">
      <t>レンラクサキ</t>
    </rPh>
    <rPh sb="4" eb="5">
      <t>オシ</t>
    </rPh>
    <rPh sb="7" eb="8">
      <t>ヨ</t>
    </rPh>
    <phoneticPr fontId="1"/>
  </si>
  <si>
    <t>教えないで欲しい</t>
    <rPh sb="0" eb="1">
      <t>オシ</t>
    </rPh>
    <rPh sb="5" eb="6">
      <t>ホ</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</si>
  <si>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</si>
  <si>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</si>
  <si>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</si>
  <si>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映画</t>
  </si>
  <si>
    <t>イベント</t>
  </si>
  <si>
    <t>TV撮影</t>
  </si>
  <si>
    <t>舞踏</t>
  </si>
  <si>
    <t>音楽</t>
  </si>
  <si>
    <t>リハーサル</t>
  </si>
  <si>
    <t>格闘技</t>
  </si>
  <si>
    <t>希望しない</t>
    <rPh sb="0" eb="2">
      <t>キボウ</t>
    </rPh>
    <phoneticPr fontId="1"/>
  </si>
  <si>
    <t>集会室（有料）の
希望有無</t>
    <rPh sb="0" eb="3">
      <t>シュウカイシツ</t>
    </rPh>
    <rPh sb="4" eb="6">
      <t>ユウリョウ</t>
    </rPh>
    <rPh sb="9" eb="11">
      <t>キボウ</t>
    </rPh>
    <rPh sb="11" eb="13">
      <t>ウム</t>
    </rPh>
    <phoneticPr fontId="1"/>
  </si>
  <si>
    <t>舞台形式</t>
    <rPh sb="0" eb="2">
      <t>ブタイ</t>
    </rPh>
    <rPh sb="2" eb="4">
      <t>ケイシキ</t>
    </rPh>
    <phoneticPr fontId="1"/>
  </si>
  <si>
    <t>未定</t>
    <rPh sb="0" eb="2">
      <t>ミテイ</t>
    </rPh>
    <phoneticPr fontId="1"/>
  </si>
  <si>
    <t>基本舞台</t>
    <rPh sb="0" eb="4">
      <t>キホンブタイ</t>
    </rPh>
    <phoneticPr fontId="1"/>
  </si>
  <si>
    <t>フラット</t>
    <phoneticPr fontId="1"/>
  </si>
  <si>
    <t>円</t>
    <rPh sb="0" eb="1">
      <t>エン</t>
    </rPh>
    <phoneticPr fontId="1"/>
  </si>
  <si>
    <t>入場予定人員</t>
    <rPh sb="0" eb="4">
      <t>ニュウジョウヨテイ</t>
    </rPh>
    <rPh sb="4" eb="6">
      <t>ジンイン</t>
    </rPh>
    <phoneticPr fontId="1"/>
  </si>
  <si>
    <t>人</t>
    <rPh sb="0" eb="1">
      <t>ニン</t>
    </rPh>
    <phoneticPr fontId="1"/>
  </si>
  <si>
    <t>リハーサルあり</t>
    <phoneticPr fontId="1"/>
  </si>
  <si>
    <t>検診車あり</t>
    <rPh sb="0" eb="3">
      <t>ケンシンシャ</t>
    </rPh>
    <phoneticPr fontId="1"/>
  </si>
  <si>
    <t>第1集会室</t>
    <rPh sb="0" eb="1">
      <t>ダイ</t>
    </rPh>
    <rPh sb="2" eb="5">
      <t>シュウカイシツ</t>
    </rPh>
    <phoneticPr fontId="1"/>
  </si>
  <si>
    <t>第2集会室</t>
    <rPh sb="0" eb="1">
      <t>ダイ</t>
    </rPh>
    <rPh sb="2" eb="5">
      <t>シュウカイシツ</t>
    </rPh>
    <phoneticPr fontId="1"/>
  </si>
  <si>
    <t>ミーティングR</t>
    <phoneticPr fontId="1"/>
  </si>
  <si>
    <t>ｽｶｲｻﾛﾝ</t>
    <phoneticPr fontId="1"/>
  </si>
  <si>
    <t>townmousikomi@setagaya.co.jp</t>
    <phoneticPr fontId="1"/>
  </si>
  <si>
    <t>03-5478-8007</t>
    <phoneticPr fontId="1"/>
  </si>
  <si>
    <t>北沢タウンホール事務室</t>
    <rPh sb="0" eb="2">
      <t>キタザワ</t>
    </rPh>
    <rPh sb="8" eb="11">
      <t>ジムシツ</t>
    </rPh>
    <phoneticPr fontId="1"/>
  </si>
  <si>
    <t>03-5478-8006</t>
    <phoneticPr fontId="1"/>
  </si>
  <si>
    <r>
      <t>北沢タウンホール</t>
    </r>
    <r>
      <rPr>
        <b/>
        <sz val="16"/>
        <color rgb="FF00B050"/>
        <rFont val="ＭＳ Ｐゴシック"/>
        <family val="3"/>
        <charset val="128"/>
        <scheme val="minor"/>
      </rPr>
      <t>【ホール】</t>
    </r>
    <r>
      <rPr>
        <b/>
        <sz val="16"/>
        <color theme="1"/>
        <rFont val="ＭＳ Ｐゴシック"/>
        <family val="3"/>
        <charset val="128"/>
        <scheme val="minor"/>
      </rPr>
      <t>抽選申込書</t>
    </r>
    <rPh sb="0" eb="2">
      <t>キタザワ</t>
    </rPh>
    <rPh sb="13" eb="18">
      <t>チュウセンモウシコミショ</t>
    </rPh>
    <phoneticPr fontId="1"/>
  </si>
  <si>
    <t>※利用時間帯がホールと異なる場合は具体的に記入→</t>
    <rPh sb="1" eb="5">
      <t>リヨウジカン</t>
    </rPh>
    <rPh sb="5" eb="6">
      <t>タイ</t>
    </rPh>
    <rPh sb="11" eb="12">
      <t>コト</t>
    </rPh>
    <rPh sb="14" eb="16">
      <t>バアイ</t>
    </rPh>
    <rPh sb="17" eb="20">
      <t>グタイテキ</t>
    </rPh>
    <rPh sb="21" eb="23">
      <t>キニュウ</t>
    </rPh>
    <phoneticPr fontId="1"/>
  </si>
  <si>
    <t>※連続利用可能日は3日間です</t>
    <rPh sb="1" eb="3">
      <t>レンゾク</t>
    </rPh>
    <rPh sb="3" eb="5">
      <t>リヨウ</t>
    </rPh>
    <rPh sb="5" eb="7">
      <t>カノウ</t>
    </rPh>
    <rPh sb="7" eb="8">
      <t>ビ</t>
    </rPh>
    <rPh sb="10" eb="12">
      <t>カカン</t>
    </rPh>
    <phoneticPr fontId="1"/>
  </si>
  <si>
    <t>ご利用希望の時間帯の□に✔してください</t>
    <rPh sb="1" eb="3">
      <t>リヨウ</t>
    </rPh>
    <rPh sb="3" eb="5">
      <t>キボウ</t>
    </rPh>
    <rPh sb="6" eb="9">
      <t>ジカンタイ</t>
    </rPh>
    <phoneticPr fontId="1"/>
  </si>
  <si>
    <t>北沢タウンホールホームページ「お知らせ欄」で発表します。</t>
    <rPh sb="0" eb="2">
      <t>キタザワ</t>
    </rPh>
    <rPh sb="16" eb="17">
      <t>シ</t>
    </rPh>
    <rPh sb="19" eb="20">
      <t>ラン</t>
    </rPh>
    <rPh sb="22" eb="24">
      <t>ハッピョウ</t>
    </rPh>
    <phoneticPr fontId="1"/>
  </si>
  <si>
    <t>17時必着</t>
    <rPh sb="2" eb="3">
      <t>ジ</t>
    </rPh>
    <rPh sb="3" eb="5">
      <t>ヒッチャク</t>
    </rPh>
    <phoneticPr fontId="1"/>
  </si>
  <si>
    <t>有り 番号記入→</t>
    <rPh sb="0" eb="1">
      <t>ア</t>
    </rPh>
    <rPh sb="3" eb="7">
      <t>バンゴウキニュウ</t>
    </rPh>
    <phoneticPr fontId="1"/>
  </si>
  <si>
    <r>
      <t xml:space="preserve">
ホール
利用希望日時
</t>
    </r>
    <r>
      <rPr>
        <sz val="11"/>
        <color theme="1"/>
        <rFont val="ＭＳ Ｐゴシック"/>
        <family val="3"/>
        <charset val="128"/>
        <scheme val="minor"/>
      </rPr>
      <t>※3日間希望だが
2日又は1日でも
可の場合は
第2・第3希望に記入</t>
    </r>
    <r>
      <rPr>
        <sz val="14"/>
        <color theme="1"/>
        <rFont val="ＭＳ Ｐゴシック"/>
        <family val="3"/>
        <charset val="128"/>
        <scheme val="minor"/>
      </rPr>
      <t xml:space="preserve">
</t>
    </r>
    <r>
      <rPr>
        <sz val="11"/>
        <color theme="1"/>
        <rFont val="ＭＳ Ｐゴシック"/>
        <family val="3"/>
        <charset val="128"/>
        <scheme val="minor"/>
      </rPr>
      <t>してください。</t>
    </r>
    <rPh sb="5" eb="10">
      <t>リヨウキボウビ</t>
    </rPh>
    <rPh sb="10" eb="11">
      <t>ジ</t>
    </rPh>
    <rPh sb="15" eb="17">
      <t>カカン</t>
    </rPh>
    <rPh sb="17" eb="19">
      <t>キボウ</t>
    </rPh>
    <rPh sb="23" eb="24">
      <t>カ</t>
    </rPh>
    <rPh sb="24" eb="25">
      <t>マタ</t>
    </rPh>
    <rPh sb="27" eb="28">
      <t>ニチ</t>
    </rPh>
    <rPh sb="31" eb="32">
      <t>カ</t>
    </rPh>
    <rPh sb="33" eb="35">
      <t>バアイ</t>
    </rPh>
    <rPh sb="37" eb="38">
      <t>ダイ</t>
    </rPh>
    <rPh sb="40" eb="41">
      <t>ダイ</t>
    </rPh>
    <rPh sb="42" eb="44">
      <t>キボウ</t>
    </rPh>
    <rPh sb="45" eb="47">
      <t>キニュウ</t>
    </rPh>
    <phoneticPr fontId="1"/>
  </si>
  <si>
    <t>電話、窓口、世田谷区立区民会館予約システムで随時受付いたします。</t>
    <rPh sb="0" eb="2">
      <t>デンワ</t>
    </rPh>
    <rPh sb="3" eb="5">
      <t>マドグチ</t>
    </rPh>
    <rPh sb="6" eb="9">
      <t>セタガヤ</t>
    </rPh>
    <rPh sb="9" eb="11">
      <t>クリツ</t>
    </rPh>
    <rPh sb="11" eb="13">
      <t>クミン</t>
    </rPh>
    <rPh sb="13" eb="15">
      <t>カイカン</t>
    </rPh>
    <rPh sb="15" eb="17">
      <t>ヨヤク</t>
    </rPh>
    <rPh sb="22" eb="24">
      <t>ズイジ</t>
    </rPh>
    <rPh sb="24" eb="26">
      <t>ウケツケ</t>
    </rPh>
    <phoneticPr fontId="1"/>
  </si>
  <si>
    <t>②領収書のあて先は申請者名になります。抽選後の変更はできません。</t>
    <rPh sb="1" eb="4">
      <t>リョウシュウショ</t>
    </rPh>
    <rPh sb="7" eb="8">
      <t>サキ</t>
    </rPh>
    <rPh sb="9" eb="12">
      <t>シンセイシャ</t>
    </rPh>
    <rPh sb="12" eb="13">
      <t>メイ</t>
    </rPh>
    <rPh sb="19" eb="22">
      <t>チュウセンゴ</t>
    </rPh>
    <rPh sb="23" eb="25">
      <t>ヘンコウ</t>
    </rPh>
    <phoneticPr fontId="1"/>
  </si>
  <si>
    <t>※受付番号は抽選結果確認のために必要ですので大切に保管ください。抽選会当日の9:30までに受付番号の返信がない場合はホール事務室にご連絡ください</t>
    <rPh sb="1" eb="3">
      <t>ウケツケ</t>
    </rPh>
    <rPh sb="3" eb="5">
      <t>バンゴウ</t>
    </rPh>
    <rPh sb="6" eb="8">
      <t>チュウセン</t>
    </rPh>
    <rPh sb="8" eb="10">
      <t>ケッカ</t>
    </rPh>
    <rPh sb="10" eb="12">
      <t>カクニン</t>
    </rPh>
    <rPh sb="22" eb="24">
      <t>タイセツ</t>
    </rPh>
    <rPh sb="25" eb="27">
      <t>ホカン</t>
    </rPh>
    <rPh sb="61" eb="64">
      <t>ジムシツ</t>
    </rPh>
    <phoneticPr fontId="1"/>
  </si>
  <si>
    <t>フリガナ</t>
    <phoneticPr fontId="1"/>
  </si>
  <si>
    <t>を希望する</t>
    <rPh sb="1" eb="3">
      <t>キボウ</t>
    </rPh>
    <phoneticPr fontId="1"/>
  </si>
  <si>
    <t>変形</t>
    <rPh sb="0" eb="2">
      <t>ヘンケイ</t>
    </rPh>
    <phoneticPr fontId="1"/>
  </si>
  <si>
    <t>料金設定有の場合（入場料・視聴料）</t>
    <rPh sb="0" eb="2">
      <t>リョウキン</t>
    </rPh>
    <rPh sb="2" eb="4">
      <t>セッテイ</t>
    </rPh>
    <rPh sb="4" eb="5">
      <t>アリ</t>
    </rPh>
    <rPh sb="6" eb="8">
      <t>バアイ</t>
    </rPh>
    <rPh sb="9" eb="12">
      <t>ニュウジョウリョウ</t>
    </rPh>
    <rPh sb="13" eb="15">
      <t>シチョウ</t>
    </rPh>
    <rPh sb="15" eb="16">
      <t>リョウ</t>
    </rPh>
    <phoneticPr fontId="1"/>
  </si>
  <si>
    <t>①別記の「使用についてのお願い（注意事項）」を確認・了解した。</t>
    <rPh sb="1" eb="3">
      <t>ベッキ</t>
    </rPh>
    <rPh sb="5" eb="7">
      <t>シヨウ</t>
    </rPh>
    <rPh sb="13" eb="14">
      <t>ネガ</t>
    </rPh>
    <rPh sb="16" eb="18">
      <t>チュウイ</t>
    </rPh>
    <rPh sb="18" eb="20">
      <t>ジコウ</t>
    </rPh>
    <rPh sb="23" eb="25">
      <t>カクニン</t>
    </rPh>
    <rPh sb="26" eb="28">
      <t>リョウカイ</t>
    </rPh>
    <phoneticPr fontId="1"/>
  </si>
  <si>
    <t>連絡先
の紹介</t>
    <rPh sb="0" eb="3">
      <t>レンラクサキ</t>
    </rPh>
    <rPh sb="5" eb="7">
      <t>ショウカイ</t>
    </rPh>
    <phoneticPr fontId="1"/>
  </si>
  <si>
    <t>可→</t>
    <rPh sb="0" eb="1">
      <t>カ</t>
    </rPh>
    <phoneticPr fontId="1"/>
  </si>
  <si>
    <t>不可→</t>
    <rPh sb="0" eb="2">
      <t>フカ</t>
    </rPh>
    <phoneticPr fontId="1"/>
  </si>
  <si>
    <t>電話番号</t>
    <rPh sb="0" eb="2">
      <t>デンワ</t>
    </rPh>
    <rPh sb="2" eb="4">
      <t>バンゴウ</t>
    </rPh>
    <phoneticPr fontId="1"/>
  </si>
  <si>
    <t>メールアドレス</t>
    <phoneticPr fontId="1"/>
  </si>
  <si>
    <t>電話番号、メールアドレスいずれも可</t>
    <rPh sb="0" eb="4">
      <t>デンワバンゴウ</t>
    </rPh>
    <rPh sb="16" eb="17">
      <t>カ</t>
    </rPh>
    <phoneticPr fontId="1"/>
  </si>
  <si>
    <t>※連絡先の紹介が「可」の場合、紹介してよい連絡先を選択→</t>
    <rPh sb="1" eb="4">
      <t>レンラクサキ</t>
    </rPh>
    <rPh sb="5" eb="7">
      <t>ショウカイ</t>
    </rPh>
    <rPh sb="9" eb="10">
      <t>カ</t>
    </rPh>
    <rPh sb="12" eb="14">
      <t>バアイ</t>
    </rPh>
    <rPh sb="15" eb="17">
      <t>ショウカイ</t>
    </rPh>
    <rPh sb="21" eb="24">
      <t>レンラクサキ</t>
    </rPh>
    <rPh sb="25" eb="27">
      <t>センタク</t>
    </rPh>
    <phoneticPr fontId="1"/>
  </si>
  <si>
    <t>　・（個人申請）：氏名、電話番号　　　・(団体・法人申請)：名称、担当者名、電話番号</t>
    <rPh sb="33" eb="36">
      <t>タントウシャ</t>
    </rPh>
    <rPh sb="36" eb="37">
      <t>ナ</t>
    </rPh>
    <rPh sb="38" eb="40">
      <t>デンワ</t>
    </rPh>
    <rPh sb="40" eb="42">
      <t>バンゴウ</t>
    </rPh>
    <phoneticPr fontId="1"/>
  </si>
  <si>
    <r>
      <rPr>
        <sz val="9"/>
        <color rgb="FFFF0000"/>
        <rFont val="ＭＳ Ｐゴシック"/>
        <family val="3"/>
        <charset val="128"/>
        <scheme val="minor"/>
      </rPr>
      <t>利用者IDのご記載がある場合</t>
    </r>
    <r>
      <rPr>
        <sz val="9"/>
        <color theme="1"/>
        <rFont val="ＭＳ Ｐゴシック"/>
        <family val="3"/>
        <charset val="128"/>
        <scheme val="minor"/>
      </rPr>
      <t>は、入力項目を省略できます。以下の項目のみご入力いただければ問題ございません</t>
    </r>
    <rPh sb="7" eb="9">
      <t>キサイ</t>
    </rPh>
    <rPh sb="12" eb="14">
      <t>バアイ</t>
    </rPh>
    <rPh sb="16" eb="18">
      <t>ニュウリョク</t>
    </rPh>
    <rPh sb="18" eb="20">
      <t>コウモク</t>
    </rPh>
    <rPh sb="21" eb="23">
      <t>ショウリャク</t>
    </rPh>
    <rPh sb="28" eb="30">
      <t>イカ</t>
    </rPh>
    <rPh sb="31" eb="33">
      <t>コウモク</t>
    </rPh>
    <rPh sb="36" eb="38">
      <t>ニュウリョク</t>
    </rPh>
    <rPh sb="44" eb="46">
      <t>モンダイ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</si>
</sst>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6">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sz val="11"/>
      <color theme="1"/>
      <name val="ＭＳ 明朝"/>
      <family val="1"/>
      <charset val="128"/>
    </font>
    <font>
      <b/>
      <sz val="12"/>
      <name val="ＭＳ ゴシック"/>
      <family val="3"/>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sz val="11"/>
      <color theme="1"/>
      <name val="ＭＳ Ｐゴシック"/>
      <family val="2"/>
      <charset val="128"/>
      <scheme val="minor"/>
    </font>
    <font>
      <sz val="11"/>
      <name val="游ゴシック"/>
      <family val="3"/>
      <charset val="128"/>
    </font>
    <font>
      <u/>
      <sz val="11"/>
      <color theme="10"/>
      <name val="ＭＳ Ｐゴシック"/>
      <family val="2"/>
      <charset val="128"/>
      <scheme val="minor"/>
    </font>
    <font>
      <u/>
      <sz val="14"/>
      <color theme="10"/>
      <name val="ＭＳ Ｐゴシック"/>
      <family val="3"/>
      <charset val="128"/>
      <scheme val="minor"/>
    </font>
    <font>
      <b/>
      <sz val="18"/>
      <color rgb="FFFF0000"/>
      <name val="ＭＳ Ｐゴシック"/>
      <family val="3"/>
      <charset val="128"/>
      <scheme val="minor"/>
    </font>
    <font>
      <b/>
      <sz val="16"/>
      <color rgb="FF00B050"/>
      <name val="ＭＳ Ｐゴシック"/>
      <family val="3"/>
      <charset val="128"/>
      <scheme val="minor"/>
    </font>
    <font>
      <sz val="9"/>
      <name val="ＭＳ Ｐゴシック"/>
      <family val="3"/>
      <charset val="128"/>
      <scheme val="minor"/>
    </font>
    <font>
      <b/>
      <sz val="16"/>
      <color theme="10"/>
      <name val="ＭＳ Ｐゴシック"/>
      <family val="3"/>
      <charset val="128"/>
      <scheme val="minor"/>
    </font>
    <font>
      <b/>
      <sz val="8"/>
      <name val="ＭＳ Ｐゴシック"/>
      <family val="3"/>
      <charset val="128"/>
    </font>
    <font>
      <sz val="6"/>
      <color theme="1"/>
      <name val="ＭＳ Ｐゴシック"/>
      <family val="3"/>
      <charset val="128"/>
      <scheme val="minor"/>
    </font>
    <font>
      <sz val="10"/>
      <color rgb="FF0000FF"/>
      <name val="ＭＳ Ｐゴシック"/>
      <family val="3"/>
      <charset val="128"/>
    </font>
    <font>
      <sz val="9"/>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rgb="FFFFFFFF"/>
        <bgColor indexed="64"/>
      </patternFill>
    </fill>
    <fill>
      <patternFill patternType="solid">
        <fgColor theme="0" tint="-0.14999847407452621"/>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hair">
        <color auto="1"/>
      </left>
      <right/>
      <top style="thin">
        <color indexed="64"/>
      </top>
      <bottom/>
      <diagonal/>
    </border>
    <border>
      <left/>
      <right style="hair">
        <color auto="1"/>
      </right>
      <top style="thin">
        <color indexed="64"/>
      </top>
      <bottom/>
      <diagonal/>
    </border>
    <border>
      <left style="hair">
        <color auto="1"/>
      </left>
      <right/>
      <top/>
      <bottom style="thin">
        <color indexed="64"/>
      </bottom>
      <diagonal/>
    </border>
    <border>
      <left/>
      <right style="hair">
        <color auto="1"/>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hair">
        <color auto="1"/>
      </left>
      <right/>
      <top style="medium">
        <color indexed="64"/>
      </top>
      <bottom/>
      <diagonal/>
    </border>
    <border>
      <left/>
      <right style="hair">
        <color auto="1"/>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hair">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hair">
        <color auto="1"/>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s>
  <cellStyleXfs count="3">
    <xf numFmtId="0" fontId="0" fillId="0" borderId="0">
      <alignment vertical="center"/>
    </xf>
    <xf numFmtId="38" fontId="34"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328">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0" fontId="13" fillId="3" borderId="1" xfId="0" applyFont="1" applyFill="1" applyBorder="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26" fillId="2" borderId="0" xfId="0" applyFont="1" applyFill="1" applyAlignment="1">
      <alignment vertical="center"/>
    </xf>
    <xf numFmtId="0" fontId="8" fillId="2" borderId="0" xfId="0" applyFont="1" applyFill="1" applyAlignment="1">
      <alignment horizontal="center" vertical="center" shrinkToFit="1"/>
    </xf>
    <xf numFmtId="0" fontId="28"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23" fillId="2" borderId="7" xfId="0" applyFont="1" applyFill="1" applyBorder="1" applyAlignment="1">
      <alignment horizontal="center" vertical="center"/>
    </xf>
    <xf numFmtId="0" fontId="0" fillId="2" borderId="2" xfId="0" applyFill="1" applyBorder="1" applyAlignment="1">
      <alignment vertical="center"/>
    </xf>
    <xf numFmtId="0" fontId="0" fillId="2" borderId="4" xfId="0" applyFill="1" applyBorder="1" applyAlignment="1">
      <alignment vertical="center"/>
    </xf>
    <xf numFmtId="0" fontId="0" fillId="2" borderId="7" xfId="0" applyFill="1" applyBorder="1" applyAlignment="1">
      <alignment vertical="center" shrinkToFit="1"/>
    </xf>
    <xf numFmtId="0" fontId="0" fillId="2" borderId="0" xfId="0" applyFill="1" applyBorder="1" applyAlignment="1">
      <alignment vertical="center" shrinkToFit="1"/>
    </xf>
    <xf numFmtId="179" fontId="25"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0" borderId="0" xfId="0" applyFill="1">
      <alignment vertical="center"/>
    </xf>
    <xf numFmtId="0" fontId="0" fillId="2" borderId="8" xfId="0" applyFill="1" applyBorder="1" applyAlignment="1">
      <alignment horizontal="center" vertical="center"/>
    </xf>
    <xf numFmtId="0" fontId="31" fillId="5" borderId="18" xfId="0" applyFont="1" applyFill="1" applyBorder="1" applyAlignment="1">
      <alignment horizontal="center" vertical="center"/>
    </xf>
    <xf numFmtId="0" fontId="24" fillId="2" borderId="9" xfId="0" applyFont="1" applyFill="1" applyBorder="1" applyAlignment="1">
      <alignment vertical="center" textRotation="255" shrinkToFit="1"/>
    </xf>
    <xf numFmtId="0" fontId="24" fillId="2" borderId="0" xfId="0" applyFont="1" applyFill="1" applyBorder="1" applyAlignment="1">
      <alignment vertical="center" textRotation="255" shrinkToFit="1"/>
    </xf>
    <xf numFmtId="0" fontId="24" fillId="2" borderId="9" xfId="0" applyFont="1" applyFill="1" applyBorder="1" applyAlignment="1">
      <alignment horizontal="left" vertical="center" shrinkToFit="1"/>
    </xf>
    <xf numFmtId="0" fontId="24" fillId="2" borderId="0" xfId="0" applyFont="1" applyFill="1" applyBorder="1" applyAlignment="1">
      <alignment horizontal="center" vertical="center" shrinkToFit="1"/>
    </xf>
    <xf numFmtId="0" fontId="2" fillId="2" borderId="39" xfId="0" applyFont="1" applyFill="1" applyBorder="1" applyAlignment="1">
      <alignment horizontal="center" vertical="center" shrinkToFit="1"/>
    </xf>
    <xf numFmtId="0" fontId="0" fillId="2" borderId="38" xfId="0" applyFill="1" applyBorder="1" applyAlignment="1">
      <alignment vertical="center"/>
    </xf>
    <xf numFmtId="0" fontId="0" fillId="2" borderId="39" xfId="0" applyFill="1" applyBorder="1" applyAlignment="1">
      <alignment vertical="center" shrinkToFit="1"/>
    </xf>
    <xf numFmtId="0" fontId="0" fillId="2" borderId="38" xfId="0" applyFill="1" applyBorder="1" applyAlignment="1">
      <alignment vertical="center" shrinkToFit="1"/>
    </xf>
    <xf numFmtId="177" fontId="27" fillId="2" borderId="0" xfId="0" applyNumberFormat="1" applyFont="1" applyFill="1" applyAlignment="1">
      <alignment vertical="center" shrinkToFit="1"/>
    </xf>
    <xf numFmtId="0" fontId="12" fillId="3" borderId="1" xfId="0" applyFont="1" applyFill="1" applyBorder="1" applyAlignment="1">
      <alignment horizontal="center" vertical="center" shrinkToFit="1"/>
    </xf>
    <xf numFmtId="0" fontId="16" fillId="0" borderId="1" xfId="0" applyFont="1" applyBorder="1" applyAlignment="1">
      <alignment horizontal="center" vertical="center" shrinkToFit="1"/>
    </xf>
    <xf numFmtId="179" fontId="16" fillId="0" borderId="1" xfId="0" applyNumberFormat="1" applyFont="1" applyBorder="1" applyAlignment="1">
      <alignment vertical="center" shrinkToFit="1"/>
    </xf>
    <xf numFmtId="0" fontId="2" fillId="2" borderId="7" xfId="0" applyFont="1" applyFill="1" applyBorder="1" applyAlignment="1">
      <alignment horizontal="center" vertical="center" shrinkToFit="1"/>
    </xf>
    <xf numFmtId="0" fontId="20" fillId="2" borderId="0" xfId="0" applyFont="1" applyFill="1" applyBorder="1" applyAlignment="1">
      <alignment horizontal="left" vertical="center" shrinkToFit="1"/>
    </xf>
    <xf numFmtId="0" fontId="0" fillId="2" borderId="7" xfId="0" applyFill="1" applyBorder="1" applyAlignment="1">
      <alignment horizontal="center" vertical="center"/>
    </xf>
    <xf numFmtId="0" fontId="0" fillId="2" borderId="36"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lignment vertical="center"/>
    </xf>
    <xf numFmtId="0" fontId="37" fillId="2" borderId="0" xfId="2" applyFont="1" applyFill="1" applyBorder="1" applyAlignment="1">
      <alignment vertical="center" shrinkToFit="1"/>
    </xf>
    <xf numFmtId="0" fontId="42" fillId="2" borderId="0" xfId="0" applyFont="1" applyFill="1" applyAlignment="1">
      <alignment vertical="center"/>
    </xf>
    <xf numFmtId="0" fontId="6" fillId="2" borderId="0"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0" fillId="2" borderId="8" xfId="0" applyFont="1" applyFill="1" applyBorder="1" applyAlignment="1">
      <alignment horizontal="center" vertical="center" textRotation="255" shrinkToFit="1"/>
    </xf>
    <xf numFmtId="0" fontId="20" fillId="2" borderId="7" xfId="0" applyFont="1" applyFill="1" applyBorder="1" applyAlignment="1">
      <alignment horizontal="center" vertical="center" textRotation="255" shrinkToFit="1"/>
    </xf>
    <xf numFmtId="0" fontId="20" fillId="2" borderId="9" xfId="0" applyFont="1" applyFill="1" applyBorder="1" applyAlignment="1">
      <alignment horizontal="center" vertical="center" textRotation="255" shrinkToFit="1"/>
    </xf>
    <xf numFmtId="0" fontId="2" fillId="2" borderId="7"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0" fillId="2" borderId="37" xfId="0" applyFill="1" applyBorder="1">
      <alignment vertical="center"/>
    </xf>
    <xf numFmtId="0" fontId="20" fillId="2" borderId="4" xfId="0" applyFont="1" applyFill="1" applyBorder="1" applyAlignment="1">
      <alignment horizontal="left" vertical="center" shrinkToFit="1"/>
    </xf>
    <xf numFmtId="0" fontId="20" fillId="2" borderId="38" xfId="0" applyFont="1" applyFill="1" applyBorder="1" applyAlignment="1">
      <alignment horizontal="left" vertical="center" shrinkToFit="1"/>
    </xf>
    <xf numFmtId="0" fontId="32" fillId="0" borderId="2" xfId="0" applyFont="1" applyFill="1" applyBorder="1">
      <alignment vertical="center"/>
    </xf>
    <xf numFmtId="0" fontId="32" fillId="0" borderId="4" xfId="0" applyFont="1" applyFill="1" applyBorder="1">
      <alignment vertical="center"/>
    </xf>
    <xf numFmtId="0" fontId="32" fillId="0" borderId="38" xfId="0" applyFont="1" applyFill="1" applyBorder="1">
      <alignment vertical="center"/>
    </xf>
    <xf numFmtId="0" fontId="0" fillId="2" borderId="42" xfId="0" applyFill="1" applyBorder="1" applyAlignment="1">
      <alignment horizontal="center" vertical="center"/>
    </xf>
    <xf numFmtId="0" fontId="0" fillId="2" borderId="1" xfId="0" applyFill="1" applyBorder="1" applyAlignment="1">
      <alignment horizontal="center"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11" fillId="2" borderId="16" xfId="0" applyFont="1" applyFill="1" applyBorder="1" applyAlignment="1">
      <alignment horizontal="center" vertical="center" shrinkToFit="1"/>
    </xf>
    <xf numFmtId="0" fontId="11" fillId="2" borderId="0" xfId="0" applyFont="1" applyFill="1" applyBorder="1" applyAlignment="1">
      <alignment horizontal="center" vertical="center" shrinkToFit="1"/>
    </xf>
    <xf numFmtId="0" fontId="24" fillId="2" borderId="0" xfId="0" applyFont="1" applyFill="1" applyAlignment="1">
      <alignment horizontal="left" vertical="center" shrinkToFit="1"/>
    </xf>
    <xf numFmtId="0" fontId="19" fillId="2" borderId="48" xfId="0" applyFont="1" applyFill="1" applyBorder="1" applyAlignment="1">
      <alignment horizontal="left" vertical="center" shrinkToFit="1"/>
    </xf>
    <xf numFmtId="0" fontId="19" fillId="2" borderId="49" xfId="0" applyFont="1" applyFill="1" applyBorder="1" applyAlignment="1">
      <alignment horizontal="left" vertical="center" shrinkToFit="1"/>
    </xf>
    <xf numFmtId="0" fontId="19" fillId="2" borderId="51"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47" xfId="0" applyFill="1" applyBorder="1" applyAlignment="1">
      <alignment horizontal="center" vertical="center" textRotation="255" shrinkToFit="1"/>
    </xf>
    <xf numFmtId="0" fontId="0" fillId="2" borderId="42" xfId="0" applyFill="1" applyBorder="1" applyAlignment="1">
      <alignment horizontal="center" vertical="center" textRotation="255" shrinkToFit="1"/>
    </xf>
    <xf numFmtId="0" fontId="0" fillId="2" borderId="46" xfId="0" applyFill="1" applyBorder="1" applyAlignment="1">
      <alignment horizontal="center" vertical="center" textRotation="255"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4" fillId="2" borderId="7" xfId="0" applyFont="1" applyFill="1" applyBorder="1" applyAlignment="1">
      <alignment horizontal="left" vertical="center" shrinkToFit="1"/>
    </xf>
    <xf numFmtId="0" fontId="24" fillId="2" borderId="3" xfId="0" applyFont="1" applyFill="1" applyBorder="1" applyAlignment="1">
      <alignment horizontal="left" vertical="center" shrinkToFit="1"/>
    </xf>
    <xf numFmtId="0" fontId="24" fillId="2" borderId="4" xfId="0" applyFont="1" applyFill="1" applyBorder="1" applyAlignment="1">
      <alignment horizontal="left" vertical="center" shrinkToFit="1"/>
    </xf>
    <xf numFmtId="0" fontId="24" fillId="2" borderId="6" xfId="0" applyFont="1" applyFill="1" applyBorder="1" applyAlignment="1">
      <alignment horizontal="left"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48" xfId="0" applyFill="1" applyBorder="1" applyAlignment="1">
      <alignment horizontal="center" vertical="center" shrinkToFit="1"/>
    </xf>
    <xf numFmtId="0" fontId="0" fillId="2" borderId="49" xfId="0" applyFill="1" applyBorder="1" applyAlignment="1">
      <alignment horizontal="center" vertical="center" shrinkToFit="1"/>
    </xf>
    <xf numFmtId="0" fontId="0" fillId="2" borderId="50" xfId="0"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48"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43" fillId="2" borderId="23" xfId="0" applyFont="1" applyFill="1" applyBorder="1" applyAlignment="1">
      <alignment horizontal="left" vertical="center" shrinkToFit="1"/>
    </xf>
    <xf numFmtId="0" fontId="43" fillId="2" borderId="24" xfId="0" applyFont="1" applyFill="1" applyBorder="1" applyAlignment="1">
      <alignment horizontal="left" vertical="center" shrinkToFit="1"/>
    </xf>
    <xf numFmtId="0" fontId="43" fillId="2" borderId="25" xfId="0" applyFont="1" applyFill="1" applyBorder="1" applyAlignment="1">
      <alignment horizontal="left" vertical="center" shrinkToFit="1"/>
    </xf>
    <xf numFmtId="0" fontId="24" fillId="2" borderId="1" xfId="0" applyFont="1" applyFill="1" applyBorder="1" applyAlignment="1">
      <alignment horizontal="left" vertical="center" shrinkToFit="1"/>
    </xf>
    <xf numFmtId="0" fontId="24" fillId="2" borderId="45" xfId="0" applyFont="1" applyFill="1" applyBorder="1" applyAlignment="1">
      <alignment horizontal="left" vertical="center" shrinkToFit="1"/>
    </xf>
    <xf numFmtId="0" fontId="0" fillId="2" borderId="47" xfId="0" applyFill="1" applyBorder="1" applyAlignment="1">
      <alignment horizontal="center" vertical="center" shrinkToFit="1"/>
    </xf>
    <xf numFmtId="0" fontId="41" fillId="2" borderId="8" xfId="2" applyFont="1" applyFill="1" applyBorder="1" applyAlignment="1">
      <alignment horizontal="left" vertical="center" indent="2" shrinkToFit="1"/>
    </xf>
    <xf numFmtId="0" fontId="41" fillId="2" borderId="7" xfId="2" applyFont="1" applyFill="1" applyBorder="1" applyAlignment="1">
      <alignment horizontal="left" vertical="center" indent="2" shrinkToFit="1"/>
    </xf>
    <xf numFmtId="0" fontId="41" fillId="2" borderId="39" xfId="2" applyFont="1" applyFill="1" applyBorder="1" applyAlignment="1">
      <alignment horizontal="left" vertical="center" indent="2" shrinkToFit="1"/>
    </xf>
    <xf numFmtId="0" fontId="41" fillId="2" borderId="9" xfId="2" applyFont="1" applyFill="1" applyBorder="1" applyAlignment="1">
      <alignment horizontal="left" vertical="center" indent="2" shrinkToFit="1"/>
    </xf>
    <xf numFmtId="0" fontId="41" fillId="2" borderId="0" xfId="2" applyFont="1" applyFill="1" applyBorder="1" applyAlignment="1">
      <alignment horizontal="left" vertical="center" indent="2" shrinkToFit="1"/>
    </xf>
    <xf numFmtId="0" fontId="41" fillId="2" borderId="37" xfId="2" applyFont="1" applyFill="1" applyBorder="1" applyAlignment="1">
      <alignment horizontal="left" vertical="center" indent="2" shrinkToFit="1"/>
    </xf>
    <xf numFmtId="0" fontId="24" fillId="2" borderId="8" xfId="0" applyFont="1" applyFill="1" applyBorder="1" applyAlignment="1">
      <alignment horizontal="left" vertical="center" shrinkToFit="1"/>
    </xf>
    <xf numFmtId="0" fontId="24" fillId="2" borderId="39" xfId="0" applyFont="1" applyFill="1" applyBorder="1" applyAlignment="1">
      <alignment horizontal="left" vertical="center" shrinkToFit="1"/>
    </xf>
    <xf numFmtId="0" fontId="24" fillId="2" borderId="2" xfId="0" applyFont="1" applyFill="1" applyBorder="1" applyAlignment="1">
      <alignment horizontal="left" vertical="center" shrinkToFit="1"/>
    </xf>
    <xf numFmtId="0" fontId="24" fillId="2" borderId="38" xfId="0" applyFont="1" applyFill="1" applyBorder="1" applyAlignment="1">
      <alignment horizontal="left" vertical="center" shrinkToFit="1"/>
    </xf>
    <xf numFmtId="49" fontId="7" fillId="2" borderId="1" xfId="0" applyNumberFormat="1" applyFont="1" applyFill="1" applyBorder="1" applyAlignment="1">
      <alignment horizontal="left" vertical="center" indent="1" shrinkToFit="1"/>
    </xf>
    <xf numFmtId="0" fontId="5"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30" fillId="2" borderId="0" xfId="0" applyFont="1" applyFill="1" applyAlignment="1">
      <alignment horizontal="left" vertical="center" shrinkToFit="1"/>
    </xf>
    <xf numFmtId="178" fontId="17" fillId="2" borderId="0" xfId="0" applyNumberFormat="1" applyFont="1" applyFill="1" applyAlignment="1">
      <alignment horizontal="center" vertical="center" shrinkToFit="1"/>
    </xf>
    <xf numFmtId="32" fontId="17" fillId="2" borderId="0" xfId="0" applyNumberFormat="1" applyFont="1" applyFill="1" applyAlignment="1">
      <alignment horizontal="left" vertical="center" shrinkToFit="1"/>
    </xf>
    <xf numFmtId="0" fontId="28" fillId="2" borderId="0" xfId="0" applyFont="1" applyFill="1" applyAlignment="1">
      <alignment horizontal="left" vertical="center" shrinkToFit="1"/>
    </xf>
    <xf numFmtId="49" fontId="5" fillId="4" borderId="10" xfId="0" applyNumberFormat="1" applyFont="1" applyFill="1" applyBorder="1" applyAlignment="1">
      <alignment horizontal="center" vertical="center" shrinkToFit="1"/>
    </xf>
    <xf numFmtId="49" fontId="5" fillId="4" borderId="17" xfId="0" applyNumberFormat="1" applyFont="1" applyFill="1" applyBorder="1" applyAlignment="1">
      <alignment horizontal="center" vertical="center" shrinkToFit="1"/>
    </xf>
    <xf numFmtId="49" fontId="5" fillId="4" borderId="11" xfId="0" applyNumberFormat="1" applyFont="1" applyFill="1" applyBorder="1" applyAlignment="1">
      <alignment horizontal="center" vertical="center" shrinkToFit="1"/>
    </xf>
    <xf numFmtId="49" fontId="5" fillId="4" borderId="12" xfId="0" applyNumberFormat="1" applyFont="1" applyFill="1" applyBorder="1" applyAlignment="1">
      <alignment horizontal="center" vertical="center" shrinkToFit="1"/>
    </xf>
    <xf numFmtId="49" fontId="5" fillId="4" borderId="15" xfId="0" applyNumberFormat="1" applyFont="1" applyFill="1" applyBorder="1" applyAlignment="1">
      <alignment horizontal="center" vertical="center" shrinkToFit="1"/>
    </xf>
    <xf numFmtId="49" fontId="5" fillId="4" borderId="13" xfId="0" applyNumberFormat="1" applyFont="1" applyFill="1" applyBorder="1" applyAlignment="1">
      <alignment horizontal="center" vertical="center" shrinkToFit="1"/>
    </xf>
    <xf numFmtId="0" fontId="10" fillId="2" borderId="0" xfId="0" applyFont="1" applyFill="1" applyAlignment="1">
      <alignment horizontal="left" vertical="center" shrinkToFit="1"/>
    </xf>
    <xf numFmtId="0" fontId="6" fillId="2" borderId="0" xfId="0" applyFont="1" applyFill="1" applyAlignment="1">
      <alignment horizontal="center" vertical="center" shrinkToFit="1"/>
    </xf>
    <xf numFmtId="0" fontId="37" fillId="2" borderId="0" xfId="2" applyFont="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177" fontId="27" fillId="2" borderId="0" xfId="0" applyNumberFormat="1" applyFont="1" applyFill="1" applyAlignment="1">
      <alignment horizontal="center" vertical="center" shrinkToFit="1"/>
    </xf>
    <xf numFmtId="0" fontId="24" fillId="4" borderId="10" xfId="0" applyFont="1" applyFill="1" applyBorder="1" applyAlignment="1">
      <alignment horizontal="center" vertical="center"/>
    </xf>
    <xf numFmtId="0" fontId="24" fillId="4" borderId="11"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13" xfId="0" applyFont="1" applyFill="1" applyBorder="1" applyAlignment="1">
      <alignment horizontal="center" vertical="center"/>
    </xf>
    <xf numFmtId="0" fontId="44" fillId="0" borderId="8"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4" xfId="0" applyFont="1" applyBorder="1" applyAlignment="1">
      <alignment horizontal="center" vertical="center" wrapText="1"/>
    </xf>
    <xf numFmtId="0" fontId="0" fillId="2" borderId="7" xfId="0" applyFill="1" applyBorder="1" applyAlignment="1">
      <alignment horizontal="right" vertical="center" shrinkToFit="1"/>
    </xf>
    <xf numFmtId="0" fontId="0" fillId="2" borderId="20" xfId="0" applyFill="1" applyBorder="1" applyAlignment="1">
      <alignment horizontal="right" vertical="center" shrinkToFit="1"/>
    </xf>
    <xf numFmtId="0" fontId="20" fillId="4" borderId="57" xfId="0" applyFont="1" applyFill="1" applyBorder="1" applyAlignment="1">
      <alignment horizontal="center" vertical="center" textRotation="255" shrinkToFit="1"/>
    </xf>
    <xf numFmtId="0" fontId="20" fillId="4" borderId="58" xfId="0" applyFont="1" applyFill="1" applyBorder="1" applyAlignment="1">
      <alignment horizontal="center" vertical="center" textRotation="255" shrinkToFit="1"/>
    </xf>
    <xf numFmtId="0" fontId="0" fillId="2" borderId="4" xfId="0" applyFill="1" applyBorder="1" applyAlignment="1">
      <alignment horizontal="right" vertical="center" shrinkToFit="1"/>
    </xf>
    <xf numFmtId="0" fontId="0" fillId="2" borderId="22" xfId="0" applyFill="1" applyBorder="1" applyAlignment="1">
      <alignment horizontal="right" vertical="center" shrinkToFit="1"/>
    </xf>
    <xf numFmtId="0" fontId="33" fillId="4" borderId="52" xfId="0" applyFont="1" applyFill="1" applyBorder="1" applyAlignment="1">
      <alignment horizontal="center" vertical="center" wrapText="1"/>
    </xf>
    <xf numFmtId="0" fontId="33" fillId="4" borderId="59" xfId="0" applyFont="1" applyFill="1" applyBorder="1" applyAlignment="1">
      <alignment horizontal="center" vertical="center" wrapText="1"/>
    </xf>
    <xf numFmtId="0" fontId="6" fillId="2" borderId="2"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49" fontId="24" fillId="2" borderId="1" xfId="0" applyNumberFormat="1" applyFont="1" applyFill="1" applyBorder="1" applyAlignment="1">
      <alignment horizontal="left" vertical="center" indent="1" shrinkToFit="1"/>
    </xf>
    <xf numFmtId="49" fontId="24" fillId="2" borderId="45" xfId="0" applyNumberFormat="1" applyFont="1" applyFill="1" applyBorder="1" applyAlignment="1">
      <alignment horizontal="left" vertical="center" indent="1" shrinkToFit="1"/>
    </xf>
    <xf numFmtId="0" fontId="32" fillId="6" borderId="55" xfId="0" applyFont="1" applyFill="1" applyBorder="1" applyAlignment="1">
      <alignment horizontal="center" vertical="center" wrapText="1"/>
    </xf>
    <xf numFmtId="0" fontId="32" fillId="6" borderId="56" xfId="0" applyFont="1" applyFill="1" applyBorder="1" applyAlignment="1">
      <alignment horizontal="center" vertical="center" wrapText="1"/>
    </xf>
    <xf numFmtId="0" fontId="43" fillId="2" borderId="24" xfId="0" applyFont="1" applyFill="1" applyBorder="1" applyAlignment="1">
      <alignment horizontal="center" vertical="center" wrapText="1"/>
    </xf>
    <xf numFmtId="0" fontId="43" fillId="2" borderId="44" xfId="0" applyFont="1" applyFill="1" applyBorder="1" applyAlignment="1">
      <alignment horizontal="center" vertical="center" wrapTex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32" fillId="0" borderId="8" xfId="0" applyFont="1" applyFill="1" applyBorder="1">
      <alignment vertical="center"/>
    </xf>
    <xf numFmtId="0" fontId="32" fillId="0" borderId="7" xfId="0" applyFont="1" applyFill="1" applyBorder="1">
      <alignment vertical="center"/>
    </xf>
    <xf numFmtId="0" fontId="32" fillId="0" borderId="39" xfId="0" applyFont="1" applyFill="1" applyBorder="1">
      <alignment vertical="center"/>
    </xf>
    <xf numFmtId="0" fontId="0" fillId="2" borderId="40"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20" fillId="2" borderId="23" xfId="0" applyFont="1" applyFill="1" applyBorder="1" applyAlignment="1">
      <alignment horizontal="left" vertical="center" shrinkToFit="1"/>
    </xf>
    <xf numFmtId="0" fontId="20" fillId="2" borderId="24" xfId="0" applyFont="1" applyFill="1" applyBorder="1" applyAlignment="1">
      <alignment horizontal="left" vertical="center" shrinkToFit="1"/>
    </xf>
    <xf numFmtId="0" fontId="32" fillId="2" borderId="24" xfId="0" applyFont="1" applyFill="1" applyBorder="1" applyAlignment="1">
      <alignment horizontal="center" vertical="center" wrapText="1"/>
    </xf>
    <xf numFmtId="0" fontId="24" fillId="4" borderId="8" xfId="0" applyFont="1" applyFill="1" applyBorder="1" applyAlignment="1">
      <alignment horizontal="left" vertical="center" shrinkToFit="1"/>
    </xf>
    <xf numFmtId="0" fontId="24" fillId="4" borderId="7" xfId="0" applyFont="1" applyFill="1" applyBorder="1" applyAlignment="1">
      <alignment horizontal="left" vertical="center" shrinkToFit="1"/>
    </xf>
    <xf numFmtId="0" fontId="24" fillId="4" borderId="3" xfId="0" applyFont="1" applyFill="1" applyBorder="1" applyAlignment="1">
      <alignment horizontal="left" vertical="center" shrinkToFit="1"/>
    </xf>
    <xf numFmtId="0" fontId="24" fillId="4" borderId="2" xfId="0" applyFont="1" applyFill="1" applyBorder="1" applyAlignment="1">
      <alignment horizontal="left" vertical="center" shrinkToFit="1"/>
    </xf>
    <xf numFmtId="0" fontId="24" fillId="4" borderId="4" xfId="0" applyFont="1" applyFill="1" applyBorder="1" applyAlignment="1">
      <alignment horizontal="left" vertical="center" shrinkToFit="1"/>
    </xf>
    <xf numFmtId="0" fontId="24" fillId="4" borderId="6" xfId="0" applyFont="1" applyFill="1" applyBorder="1" applyAlignment="1">
      <alignment horizontal="left" vertical="center" shrinkToFit="1"/>
    </xf>
    <xf numFmtId="0" fontId="32" fillId="2" borderId="8"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4" xfId="0" applyFont="1" applyFill="1" applyBorder="1" applyAlignment="1">
      <alignment horizontal="center" vertical="center" wrapText="1"/>
    </xf>
    <xf numFmtId="179" fontId="25" fillId="2" borderId="37" xfId="0" applyNumberFormat="1"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38" xfId="0" applyFont="1" applyFill="1" applyBorder="1" applyAlignment="1">
      <alignment horizontal="left" vertical="center" shrinkToFit="1"/>
    </xf>
    <xf numFmtId="0" fontId="2" fillId="4" borderId="26" xfId="0" applyFont="1" applyFill="1" applyBorder="1" applyAlignment="1">
      <alignment horizontal="center" vertical="center" shrinkToFit="1"/>
    </xf>
    <xf numFmtId="0" fontId="2" fillId="4" borderId="28" xfId="0" applyFont="1" applyFill="1" applyBorder="1" applyAlignment="1">
      <alignment horizontal="center" vertical="center" shrinkToFit="1"/>
    </xf>
    <xf numFmtId="38" fontId="24" fillId="4" borderId="24" xfId="1" applyFont="1" applyFill="1" applyBorder="1" applyAlignment="1">
      <alignment horizontal="center" vertical="center" wrapText="1"/>
    </xf>
    <xf numFmtId="0" fontId="32" fillId="2" borderId="25" xfId="0" applyFont="1" applyFill="1" applyBorder="1" applyAlignment="1">
      <alignment horizontal="center" vertical="center" wrapText="1"/>
    </xf>
    <xf numFmtId="0" fontId="24" fillId="4" borderId="23" xfId="0" applyFont="1" applyFill="1" applyBorder="1" applyAlignment="1">
      <alignment horizontal="center" vertical="center" shrinkToFit="1"/>
    </xf>
    <xf numFmtId="0" fontId="24" fillId="4" borderId="24" xfId="0" applyFont="1" applyFill="1" applyBorder="1" applyAlignment="1">
      <alignment horizontal="center" vertical="center" shrinkToFit="1"/>
    </xf>
    <xf numFmtId="0" fontId="24" fillId="4" borderId="12" xfId="0" applyFont="1" applyFill="1" applyBorder="1" applyAlignment="1">
      <alignment horizontal="center" vertical="center" shrinkToFit="1"/>
    </xf>
    <xf numFmtId="0" fontId="24" fillId="4" borderId="15" xfId="0" applyFont="1" applyFill="1" applyBorder="1" applyAlignment="1">
      <alignment horizontal="center" vertical="center" shrinkToFit="1"/>
    </xf>
    <xf numFmtId="0" fontId="24" fillId="4" borderId="13" xfId="0" applyFont="1" applyFill="1" applyBorder="1" applyAlignment="1">
      <alignment horizontal="center" vertical="center" shrinkToFit="1"/>
    </xf>
    <xf numFmtId="0" fontId="20" fillId="2" borderId="0" xfId="0" applyFont="1" applyFill="1" applyBorder="1" applyAlignment="1">
      <alignment horizontal="left" vertical="center" shrinkToFit="1"/>
    </xf>
    <xf numFmtId="0" fontId="20" fillId="2" borderId="25" xfId="0" applyFont="1" applyFill="1" applyBorder="1" applyAlignment="1">
      <alignment horizontal="left" vertical="center" shrinkToFit="1"/>
    </xf>
    <xf numFmtId="181" fontId="6" fillId="4" borderId="23" xfId="0" applyNumberFormat="1" applyFont="1" applyFill="1" applyBorder="1" applyAlignment="1">
      <alignment horizontal="center" vertical="center" shrinkToFit="1"/>
    </xf>
    <xf numFmtId="181" fontId="6" fillId="4" borderId="24" xfId="0" applyNumberFormat="1" applyFont="1" applyFill="1" applyBorder="1" applyAlignment="1">
      <alignment horizontal="center" vertical="center" shrinkToFit="1"/>
    </xf>
    <xf numFmtId="0" fontId="35" fillId="2" borderId="24" xfId="0" applyFont="1" applyFill="1" applyBorder="1" applyAlignment="1">
      <alignment horizontal="left" vertical="center" wrapText="1"/>
    </xf>
    <xf numFmtId="0" fontId="35" fillId="2" borderId="44" xfId="0" applyFont="1" applyFill="1" applyBorder="1" applyAlignment="1">
      <alignment horizontal="left" vertical="center" wrapText="1"/>
    </xf>
    <xf numFmtId="0" fontId="24" fillId="4" borderId="7" xfId="0" applyFont="1" applyFill="1" applyBorder="1" applyAlignment="1">
      <alignment horizontal="center" vertical="center" shrinkToFit="1"/>
    </xf>
    <xf numFmtId="0" fontId="24" fillId="4" borderId="3" xfId="0" applyFont="1" applyFill="1" applyBorder="1" applyAlignment="1">
      <alignment horizontal="center" vertical="center" shrinkToFit="1"/>
    </xf>
    <xf numFmtId="0" fontId="24" fillId="4" borderId="4" xfId="0" applyFont="1" applyFill="1" applyBorder="1" applyAlignment="1">
      <alignment horizontal="center" vertical="center" shrinkToFit="1"/>
    </xf>
    <xf numFmtId="0" fontId="24" fillId="4" borderId="6" xfId="0"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4" xfId="0" applyNumberFormat="1" applyFont="1" applyFill="1" applyBorder="1" applyAlignment="1">
      <alignment horizontal="center" vertical="center" shrinkToFit="1"/>
    </xf>
    <xf numFmtId="181" fontId="6" fillId="4" borderId="6" xfId="0" applyNumberFormat="1" applyFont="1" applyFill="1" applyBorder="1" applyAlignment="1">
      <alignment horizontal="center" vertical="center" shrinkToFit="1"/>
    </xf>
    <xf numFmtId="0" fontId="20" fillId="2" borderId="0" xfId="0" applyFont="1" applyFill="1" applyBorder="1" applyAlignment="1">
      <alignment horizontal="center" vertical="center" shrinkToFit="1"/>
    </xf>
    <xf numFmtId="0" fontId="20" fillId="2" borderId="14" xfId="0" applyFont="1" applyFill="1" applyBorder="1" applyAlignment="1">
      <alignment horizontal="center" vertical="center" shrinkToFit="1"/>
    </xf>
    <xf numFmtId="0" fontId="11" fillId="2" borderId="0" xfId="0" applyFont="1" applyFill="1" applyBorder="1" applyAlignment="1">
      <alignment horizontal="left" vertical="center" shrinkToFit="1"/>
    </xf>
    <xf numFmtId="0" fontId="11" fillId="2" borderId="37" xfId="0" applyFont="1" applyFill="1" applyBorder="1" applyAlignment="1">
      <alignment horizontal="left" vertical="center" shrinkToFit="1"/>
    </xf>
    <xf numFmtId="0" fontId="11" fillId="2" borderId="14"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11" fillId="2" borderId="4" xfId="0" applyFont="1" applyFill="1" applyBorder="1" applyAlignment="1">
      <alignment horizontal="left"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6" fillId="2" borderId="30"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11" fillId="2" borderId="7" xfId="0" applyFont="1" applyFill="1" applyBorder="1" applyAlignment="1">
      <alignment horizontal="left" vertical="center" shrinkToFit="1"/>
    </xf>
    <xf numFmtId="0" fontId="2" fillId="2" borderId="7"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6" fillId="4" borderId="7" xfId="0" applyFont="1" applyFill="1" applyBorder="1" applyAlignment="1">
      <alignment horizontal="center" vertical="center" shrinkToFit="1"/>
    </xf>
    <xf numFmtId="0" fontId="20" fillId="2" borderId="8" xfId="0" applyFont="1" applyFill="1" applyBorder="1" applyAlignment="1">
      <alignment horizontal="center" vertical="center" textRotation="255" shrinkToFit="1"/>
    </xf>
    <xf numFmtId="0" fontId="20" fillId="2" borderId="7" xfId="0" applyFont="1" applyFill="1" applyBorder="1" applyAlignment="1">
      <alignment horizontal="center" vertical="center" textRotation="255" shrinkToFit="1"/>
    </xf>
    <xf numFmtId="0" fontId="20" fillId="2" borderId="3" xfId="0" applyFont="1" applyFill="1" applyBorder="1" applyAlignment="1">
      <alignment horizontal="center" vertical="center" textRotation="255" shrinkToFit="1"/>
    </xf>
    <xf numFmtId="0" fontId="20" fillId="2" borderId="9" xfId="0" applyFont="1" applyFill="1" applyBorder="1" applyAlignment="1">
      <alignment horizontal="center" vertical="center" textRotation="255" shrinkToFit="1"/>
    </xf>
    <xf numFmtId="0" fontId="20" fillId="2" borderId="0" xfId="0" applyFont="1" applyFill="1" applyBorder="1" applyAlignment="1">
      <alignment horizontal="center" vertical="center" textRotation="255" shrinkToFit="1"/>
    </xf>
    <xf numFmtId="0" fontId="20" fillId="2" borderId="5" xfId="0" applyFont="1" applyFill="1" applyBorder="1" applyAlignment="1">
      <alignment horizontal="center" vertical="center" textRotation="255" shrinkToFit="1"/>
    </xf>
    <xf numFmtId="0" fontId="20" fillId="2" borderId="2" xfId="0" applyFont="1" applyFill="1" applyBorder="1" applyAlignment="1">
      <alignment horizontal="center" vertical="center" textRotation="255" shrinkToFit="1"/>
    </xf>
    <xf numFmtId="0" fontId="20" fillId="2" borderId="4" xfId="0" applyFont="1" applyFill="1" applyBorder="1" applyAlignment="1">
      <alignment horizontal="center" vertical="center" textRotation="255" shrinkToFit="1"/>
    </xf>
    <xf numFmtId="0" fontId="20" fillId="2" borderId="6" xfId="0" applyFont="1" applyFill="1" applyBorder="1" applyAlignment="1">
      <alignment horizontal="center" vertical="center" textRotation="255" shrinkToFit="1"/>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32" xfId="0" applyFont="1" applyFill="1" applyBorder="1" applyAlignment="1">
      <alignment horizontal="center" vertical="center" shrinkToFit="1"/>
    </xf>
    <xf numFmtId="0" fontId="2" fillId="2" borderId="30"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2" borderId="30" xfId="0" applyFont="1" applyFill="1" applyBorder="1" applyAlignment="1">
      <alignment horizontal="left" vertical="center" shrinkToFit="1"/>
    </xf>
    <xf numFmtId="0" fontId="20" fillId="2" borderId="32" xfId="0" applyFont="1" applyFill="1" applyBorder="1" applyAlignment="1">
      <alignment horizontal="center" vertical="center" textRotation="255" shrinkToFit="1"/>
    </xf>
    <xf numFmtId="0" fontId="20" fillId="2" borderId="30" xfId="0" applyFont="1" applyFill="1" applyBorder="1" applyAlignment="1">
      <alignment horizontal="center" vertical="center" textRotation="255" shrinkToFit="1"/>
    </xf>
    <xf numFmtId="0" fontId="20" fillId="2" borderId="31" xfId="0" applyFont="1" applyFill="1" applyBorder="1" applyAlignment="1">
      <alignment horizontal="center" vertical="center" textRotation="255" shrinkToFit="1"/>
    </xf>
    <xf numFmtId="0" fontId="2" fillId="2" borderId="2" xfId="0" applyFont="1" applyFill="1" applyBorder="1" applyAlignment="1">
      <alignment horizontal="center" vertical="center" shrinkToFit="1"/>
    </xf>
    <xf numFmtId="0" fontId="6" fillId="2" borderId="0" xfId="0" applyFont="1" applyFill="1" applyAlignment="1">
      <alignment horizontal="center" vertical="center"/>
    </xf>
    <xf numFmtId="0" fontId="38" fillId="2" borderId="0" xfId="0" applyFont="1" applyFill="1" applyAlignment="1">
      <alignment horizontal="center" vertical="center" shrinkToFit="1"/>
    </xf>
    <xf numFmtId="0" fontId="7" fillId="2" borderId="0" xfId="0" applyFont="1" applyFill="1" applyAlignment="1">
      <alignment horizontal="center" vertical="center"/>
    </xf>
    <xf numFmtId="0" fontId="6" fillId="2" borderId="38" xfId="0" applyFont="1" applyFill="1" applyBorder="1" applyAlignment="1">
      <alignment horizontal="center" vertical="center" shrinkToFit="1"/>
    </xf>
    <xf numFmtId="176" fontId="2" fillId="2" borderId="0" xfId="0" applyNumberFormat="1" applyFont="1" applyFill="1" applyBorder="1" applyAlignment="1">
      <alignment horizontal="right" vertical="center" shrinkToFit="1"/>
    </xf>
    <xf numFmtId="176" fontId="2" fillId="2" borderId="4" xfId="0" applyNumberFormat="1" applyFont="1" applyFill="1" applyBorder="1" applyAlignment="1">
      <alignment horizontal="right" vertical="center" shrinkToFit="1"/>
    </xf>
    <xf numFmtId="0" fontId="6" fillId="2" borderId="7"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2" fillId="4" borderId="33" xfId="0" applyFont="1" applyFill="1" applyBorder="1" applyAlignment="1">
      <alignment horizontal="center" vertical="center"/>
    </xf>
    <xf numFmtId="0" fontId="2" fillId="4" borderId="34" xfId="0" applyFont="1" applyFill="1" applyBorder="1" applyAlignment="1">
      <alignment horizontal="center" vertical="center"/>
    </xf>
    <xf numFmtId="176" fontId="2" fillId="2" borderId="30" xfId="0" applyNumberFormat="1" applyFont="1" applyFill="1" applyBorder="1" applyAlignment="1">
      <alignment horizontal="right" vertical="center" shrinkToFit="1"/>
    </xf>
    <xf numFmtId="0" fontId="0" fillId="2" borderId="36"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11" fillId="2" borderId="4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40" fillId="2" borderId="2" xfId="0" applyFont="1" applyFill="1" applyBorder="1" applyAlignment="1">
      <alignment horizontal="center" vertical="center" shrinkToFit="1"/>
    </xf>
    <xf numFmtId="0" fontId="40" fillId="2" borderId="4" xfId="0" applyFont="1" applyFill="1" applyBorder="1" applyAlignment="1">
      <alignment horizontal="center" vertical="center" shrinkToFit="1"/>
    </xf>
    <xf numFmtId="0" fontId="40" fillId="4" borderId="4" xfId="0" applyFont="1" applyFill="1" applyBorder="1" applyAlignment="1">
      <alignment horizontal="left" vertical="center" shrinkToFit="1"/>
    </xf>
    <xf numFmtId="0" fontId="40" fillId="4" borderId="38" xfId="0" applyFont="1" applyFill="1" applyBorder="1" applyAlignment="1">
      <alignment horizontal="left" vertical="center" shrinkToFit="1"/>
    </xf>
    <xf numFmtId="176" fontId="2" fillId="2" borderId="7" xfId="0" applyNumberFormat="1" applyFont="1" applyFill="1" applyBorder="1" applyAlignment="1">
      <alignment horizontal="right" vertical="center" shrinkToFit="1"/>
    </xf>
    <xf numFmtId="0" fontId="0" fillId="2" borderId="41"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0" fillId="2" borderId="4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38" fontId="24" fillId="4" borderId="23" xfId="1" applyFont="1" applyFill="1" applyBorder="1" applyAlignment="1">
      <alignment horizontal="center" vertical="center" shrinkToFit="1"/>
    </xf>
    <xf numFmtId="38" fontId="24" fillId="4" borderId="24" xfId="1" applyFont="1" applyFill="1" applyBorder="1" applyAlignment="1">
      <alignment horizontal="center" vertical="center" shrinkToFit="1"/>
    </xf>
    <xf numFmtId="0" fontId="24" fillId="2" borderId="24" xfId="0" applyFont="1" applyFill="1" applyBorder="1" applyAlignment="1">
      <alignment horizontal="center" vertical="center" shrinkToFit="1"/>
    </xf>
    <xf numFmtId="0" fontId="24" fillId="2" borderId="25" xfId="0" applyFont="1" applyFill="1" applyBorder="1" applyAlignment="1">
      <alignment horizontal="center" vertical="center" shrinkToFit="1"/>
    </xf>
    <xf numFmtId="0" fontId="0" fillId="2" borderId="23" xfId="0" applyFill="1" applyBorder="1" applyAlignment="1">
      <alignment horizontal="center" vertical="center" shrinkToFit="1"/>
    </xf>
    <xf numFmtId="0" fontId="0" fillId="2" borderId="24" xfId="0" applyFill="1" applyBorder="1" applyAlignment="1">
      <alignment horizontal="center" vertical="center" shrinkToFit="1"/>
    </xf>
    <xf numFmtId="0" fontId="22" fillId="2" borderId="16" xfId="0" applyFont="1" applyFill="1" applyBorder="1" applyAlignment="1">
      <alignment horizontal="left" vertical="center" shrinkToFit="1"/>
    </xf>
    <xf numFmtId="0" fontId="21" fillId="2" borderId="0" xfId="0" applyFont="1" applyFill="1" applyBorder="1" applyAlignment="1">
      <alignment horizontal="left" vertical="center" shrinkToFit="1"/>
    </xf>
    <xf numFmtId="0" fontId="21" fillId="2" borderId="16" xfId="0" applyFont="1" applyFill="1" applyBorder="1" applyAlignment="1">
      <alignment horizontal="left" vertical="center" shrinkToFit="1"/>
    </xf>
    <xf numFmtId="0" fontId="2" fillId="2" borderId="29" xfId="0" applyFont="1" applyFill="1" applyBorder="1" applyAlignment="1">
      <alignment horizontal="center" vertical="top" wrapText="1"/>
    </xf>
    <xf numFmtId="0" fontId="2" fillId="2" borderId="30" xfId="0" applyFont="1" applyFill="1" applyBorder="1" applyAlignment="1">
      <alignment horizontal="center" vertical="top" wrapText="1"/>
    </xf>
    <xf numFmtId="0" fontId="2" fillId="2" borderId="31" xfId="0" applyFont="1" applyFill="1" applyBorder="1" applyAlignment="1">
      <alignment horizontal="center" vertical="top" wrapText="1"/>
    </xf>
    <xf numFmtId="0" fontId="2" fillId="2" borderId="36"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40"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20" fillId="4" borderId="26" xfId="0" applyFont="1" applyFill="1" applyBorder="1" applyAlignment="1">
      <alignment horizontal="center" vertical="center" textRotation="255" shrinkToFit="1"/>
    </xf>
    <xf numFmtId="0" fontId="20" fillId="4" borderId="27" xfId="0" applyFont="1" applyFill="1" applyBorder="1" applyAlignment="1">
      <alignment horizontal="center" vertical="center" textRotation="255" shrinkToFit="1"/>
    </xf>
    <xf numFmtId="0" fontId="20" fillId="4" borderId="28" xfId="0" applyFont="1" applyFill="1" applyBorder="1" applyAlignment="1">
      <alignment horizontal="center" vertical="center" textRotation="255" shrinkToFit="1"/>
    </xf>
  </cellXfs>
  <cellStyles count="3">
    <cellStyle name="ハイパーリンク" xfId="2" builtinId="8"/>
    <cellStyle name="桁区切り" xfId="1" builtinId="6"/>
    <cellStyle name="標準" xfId="0" builtinId="0"/>
  </cellStyles>
  <dxfs count="12">
    <dxf>
      <font>
        <b/>
        <i val="0"/>
      </font>
    </dxf>
    <dxf>
      <font>
        <b/>
        <i val="0"/>
      </font>
    </dxf>
    <dxf>
      <font>
        <color theme="0"/>
      </font>
      <fill>
        <patternFill>
          <bgColor theme="0"/>
        </patternFill>
      </fill>
    </dxf>
    <dxf>
      <font>
        <b/>
        <i val="0"/>
      </font>
    </dxf>
    <dxf>
      <font>
        <b/>
        <i val="0"/>
      </font>
    </dxf>
    <dxf>
      <font>
        <b/>
        <i val="0"/>
      </font>
    </dxf>
    <dxf>
      <font>
        <b/>
        <i val="0"/>
      </font>
    </dxf>
    <dxf>
      <font>
        <b/>
        <i val="0"/>
      </font>
    </dxf>
    <dxf>
      <font>
        <b/>
        <i val="0"/>
      </font>
    </dxf>
    <dxf>
      <font>
        <color theme="0"/>
      </font>
      <fill>
        <patternFill>
          <bgColor theme="0"/>
        </patternFill>
      </fill>
    </dxf>
    <dxf>
      <font>
        <b/>
        <i val="0"/>
      </font>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54</xdr:col>
      <xdr:colOff>19050</xdr:colOff>
      <xdr:row>0</xdr:row>
      <xdr:rowOff>0</xdr:rowOff>
    </xdr:from>
    <xdr:to>
      <xdr:col>56</xdr:col>
      <xdr:colOff>114300</xdr:colOff>
      <xdr:row>65</xdr:row>
      <xdr:rowOff>200025</xdr:rowOff>
    </xdr:to>
    <xdr:sp macro="" textlink="">
      <xdr:nvSpPr>
        <xdr:cNvPr id="4" name="テキスト ボックス 3">
          <a:extLst>
            <a:ext uri="{FF2B5EF4-FFF2-40B4-BE49-F238E27FC236}">
              <a16:creationId xmlns:a16="http://schemas.microsoft.com/office/drawing/2014/main" id="{8728BA32-EBF4-49BA-B95E-B3745ACD672E}"/>
            </a:ext>
          </a:extLst>
        </xdr:cNvPr>
        <xdr:cNvSpPr txBox="1"/>
      </xdr:nvSpPr>
      <xdr:spPr>
        <a:xfrm>
          <a:off x="7753350" y="0"/>
          <a:ext cx="7677150" cy="11420475"/>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i="0">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100" b="1" i="0">
              <a:effectLst/>
              <a:latin typeface="+mn-lt"/>
              <a:ea typeface="+mn-ea"/>
              <a:cs typeface="+mn-cs"/>
            </a:rPr>
            <a:t>※</a:t>
          </a:r>
          <a:r>
            <a:rPr lang="ja-JP" altLang="ja-JP" sz="1100" b="1" i="0">
              <a:effectLst/>
              <a:latin typeface="+mn-lt"/>
              <a:ea typeface="+mn-ea"/>
              <a:cs typeface="+mn-cs"/>
            </a:rPr>
            <a:t>複数の団体・複数人での合同利用の場合も申し込みできるのは１件です。申込時に確認させていただくことがあります。）</a:t>
          </a:r>
          <a:endParaRPr kumimoji="0" lang="en-US" altLang="ja-JP" sz="12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分</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抽選結果発表→北沢タウンホール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当選者の方は、一週間以内に料金の支払いをお願いします。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抽選後の空き室申込受付開始（電話、窓口、世田谷区立区民会館予約システム）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お問合せ先：北沢タウンホール事務室　☎</a:t>
          </a:r>
          <a:r>
            <a:rPr kumimoji="0" lang="en-US" altLang="ja-JP"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03-5478-8006</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600" b="0" i="0" u="none" strike="noStrike" kern="0" cap="none" spc="0" normalizeH="0" baseline="0" noProof="0">
              <a:ln>
                <a:noFill/>
              </a:ln>
              <a:solidFill>
                <a:srgbClr val="333333"/>
              </a:solidFill>
              <a:effectLst/>
              <a:uLnTx/>
              <a:uFillTx/>
              <a:latin typeface="+mn-ea"/>
              <a:ea typeface="+mn-ea"/>
              <a:cs typeface="+mn-cs"/>
            </a:rPr>
            <a:t>次の各事項に注意して、ご使用いただくようお願いいたします。</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r>
            <a:rPr lang="ja-JP" altLang="ja-JP" sz="600">
              <a:effectLst/>
              <a:latin typeface="+mn-ea"/>
              <a:ea typeface="+mn-ea"/>
              <a:cs typeface="+mn-cs"/>
            </a:rPr>
            <a:t>■ホール利用料金（３種類）</a:t>
          </a:r>
        </a:p>
        <a:p>
          <a:r>
            <a:rPr lang="ja-JP" altLang="ja-JP" sz="600">
              <a:effectLst/>
              <a:latin typeface="+mn-ea"/>
              <a:ea typeface="+mn-ea"/>
              <a:cs typeface="+mn-cs"/>
            </a:rPr>
            <a:t>　①基本利用料金</a:t>
          </a:r>
        </a:p>
        <a:p>
          <a:r>
            <a:rPr lang="ja-JP" altLang="ja-JP" sz="600">
              <a:effectLst/>
              <a:latin typeface="+mn-ea"/>
              <a:ea typeface="+mn-ea"/>
              <a:cs typeface="+mn-cs"/>
            </a:rPr>
            <a:t>　　利用申請時にお支払していただきます。</a:t>
          </a:r>
        </a:p>
        <a:p>
          <a:r>
            <a:rPr lang="ja-JP" altLang="ja-JP" sz="600">
              <a:effectLst/>
              <a:latin typeface="+mn-ea"/>
              <a:ea typeface="+mn-ea"/>
              <a:cs typeface="+mn-cs"/>
            </a:rPr>
            <a:t>　②ホール付帯設備利用料金</a:t>
          </a:r>
        </a:p>
        <a:p>
          <a:r>
            <a:rPr lang="ja-JP" altLang="ja-JP" sz="600">
              <a:effectLst/>
              <a:latin typeface="+mn-ea"/>
              <a:ea typeface="+mn-ea"/>
              <a:cs typeface="+mn-cs"/>
            </a:rPr>
            <a:t>　　基本利用料金とは別途発生する料金です。舞台、音響、照明などの付帯設備、もしくは電源を 利用した場合、ご利用当日に現金、又はクレジットカードにてお支払いただきます。</a:t>
          </a:r>
          <a:r>
            <a:rPr lang="en-US" altLang="ja-JP" sz="600">
              <a:effectLst/>
              <a:latin typeface="+mn-ea"/>
              <a:ea typeface="+mn-ea"/>
              <a:cs typeface="+mn-cs"/>
            </a:rPr>
            <a:t> </a:t>
          </a:r>
        </a:p>
        <a:p>
          <a:r>
            <a:rPr lang="ja-JP" altLang="en-US" sz="600">
              <a:effectLst/>
              <a:latin typeface="+mn-ea"/>
              <a:ea typeface="+mn-ea"/>
              <a:cs typeface="+mn-cs"/>
            </a:rPr>
            <a:t>　　</a:t>
          </a:r>
          <a:r>
            <a:rPr lang="ja-JP" altLang="ja-JP" sz="600">
              <a:effectLst/>
              <a:latin typeface="+mn-ea"/>
              <a:ea typeface="+mn-ea"/>
              <a:cs typeface="+mn-cs"/>
            </a:rPr>
            <a:t>付帯設備とはピアノ、音響卓、マイク、スポットライトなどの備品で、午前・午後・夜間の区</a:t>
          </a:r>
          <a:r>
            <a:rPr lang="en-US" altLang="ja-JP" sz="600">
              <a:effectLst/>
              <a:latin typeface="+mn-ea"/>
              <a:ea typeface="+mn-ea"/>
              <a:cs typeface="+mn-cs"/>
            </a:rPr>
            <a:t>   </a:t>
          </a:r>
          <a:r>
            <a:rPr lang="ja-JP" altLang="ja-JP" sz="600">
              <a:effectLst/>
              <a:latin typeface="+mn-ea"/>
              <a:ea typeface="+mn-ea"/>
              <a:cs typeface="+mn-cs"/>
            </a:rPr>
            <a:t>分単位で料金設定されています。</a:t>
          </a:r>
        </a:p>
        <a:p>
          <a:r>
            <a:rPr lang="ja-JP" altLang="ja-JP" sz="600">
              <a:effectLst/>
              <a:latin typeface="+mn-ea"/>
              <a:ea typeface="+mn-ea"/>
              <a:cs typeface="+mn-cs"/>
            </a:rPr>
            <a:t>　　場当たり、リハーサルの際にも付帯設備料金は発生しますが、付帯料金の割引はありません。</a:t>
          </a:r>
        </a:p>
        <a:p>
          <a:r>
            <a:rPr lang="ja-JP" altLang="ja-JP" sz="600">
              <a:effectLst/>
              <a:latin typeface="+mn-ea"/>
              <a:ea typeface="+mn-ea"/>
              <a:cs typeface="+mn-cs"/>
            </a:rPr>
            <a:t>　　＊ご要望に応じて事前にお見積もりを出すことができますが、当日のご利用状況によりご請求 額が異なる場合がございます。外部業者が入る場合は借用物品や持ち込み機材がわかり次第</a:t>
          </a:r>
          <a:r>
            <a:rPr lang="en-US" altLang="ja-JP" sz="600">
              <a:effectLst/>
              <a:latin typeface="+mn-ea"/>
              <a:ea typeface="+mn-ea"/>
              <a:cs typeface="+mn-cs"/>
            </a:rPr>
            <a:t>  </a:t>
          </a:r>
          <a:r>
            <a:rPr lang="ja-JP" altLang="ja-JP" sz="600">
              <a:effectLst/>
              <a:latin typeface="+mn-ea"/>
              <a:ea typeface="+mn-ea"/>
              <a:cs typeface="+mn-cs"/>
            </a:rPr>
            <a:t>お見積もりをお出しできます。</a:t>
          </a:r>
        </a:p>
        <a:p>
          <a:r>
            <a:rPr lang="ja-JP" altLang="en-US" sz="600">
              <a:effectLst/>
              <a:latin typeface="+mn-ea"/>
              <a:ea typeface="+mn-ea"/>
              <a:cs typeface="+mn-cs"/>
            </a:rPr>
            <a:t>　　　</a:t>
          </a:r>
          <a:r>
            <a:rPr lang="ja-JP" altLang="ja-JP" sz="600">
              <a:effectLst/>
              <a:latin typeface="+mn-ea"/>
              <a:ea typeface="+mn-ea"/>
              <a:cs typeface="+mn-cs"/>
            </a:rPr>
            <a:t>（当日のご利用状況によっては、お見積もりをお出ししている場合でもご請求額が異なる場合がございます）</a:t>
          </a:r>
        </a:p>
        <a:p>
          <a:r>
            <a:rPr lang="ja-JP" altLang="ja-JP" sz="600">
              <a:effectLst/>
              <a:latin typeface="+mn-ea"/>
              <a:ea typeface="+mn-ea"/>
              <a:cs typeface="+mn-cs"/>
            </a:rPr>
            <a:t>　　＊プロジェクターは、ホール客席後方のバルコニー部分に設置しています。（移動不可）</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事前打ち合わせの際にプロジェクターの接続テストも可能ですので、ご希望の方は</a:t>
          </a:r>
          <a:r>
            <a:rPr lang="en-US" altLang="ja-JP" sz="600">
              <a:effectLst/>
              <a:latin typeface="+mn-ea"/>
              <a:ea typeface="+mn-ea"/>
              <a:cs typeface="+mn-cs"/>
            </a:rPr>
            <a:t> </a:t>
          </a:r>
          <a:r>
            <a:rPr lang="ja-JP" altLang="ja-JP" sz="600">
              <a:effectLst/>
              <a:latin typeface="+mn-ea"/>
              <a:ea typeface="+mn-ea"/>
              <a:cs typeface="+mn-cs"/>
            </a:rPr>
            <a:t>打ち合わせの予約をされる際にスタッフにお知らせください。</a:t>
          </a:r>
        </a:p>
        <a:p>
          <a:r>
            <a:rPr lang="ja-JP" altLang="ja-JP" sz="600">
              <a:effectLst/>
              <a:latin typeface="+mn-ea"/>
              <a:ea typeface="+mn-ea"/>
              <a:cs typeface="+mn-cs"/>
            </a:rPr>
            <a:t>　　＊ホールのピアノは、毎月第</a:t>
          </a:r>
          <a:r>
            <a:rPr lang="en-US" altLang="ja-JP" sz="600">
              <a:effectLst/>
              <a:latin typeface="+mn-ea"/>
              <a:ea typeface="+mn-ea"/>
              <a:cs typeface="+mn-cs"/>
            </a:rPr>
            <a:t>3</a:t>
          </a:r>
          <a:r>
            <a:rPr lang="ja-JP" altLang="ja-JP" sz="600">
              <a:effectLst/>
              <a:latin typeface="+mn-ea"/>
              <a:ea typeface="+mn-ea"/>
              <a:cs typeface="+mn-cs"/>
            </a:rPr>
            <a:t>月曜日の保守点検時に定期調律</a:t>
          </a:r>
          <a:r>
            <a:rPr lang="en-US" altLang="ja-JP" sz="600">
              <a:effectLst/>
              <a:latin typeface="+mn-ea"/>
              <a:ea typeface="+mn-ea"/>
              <a:cs typeface="+mn-cs"/>
            </a:rPr>
            <a:t>(442Hz)</a:t>
          </a:r>
          <a:r>
            <a:rPr lang="ja-JP" altLang="ja-JP" sz="600">
              <a:effectLst/>
              <a:latin typeface="+mn-ea"/>
              <a:ea typeface="+mn-ea"/>
              <a:cs typeface="+mn-cs"/>
            </a:rPr>
            <a:t>を行っています。</a:t>
          </a:r>
          <a:r>
            <a:rPr lang="en-US" altLang="ja-JP" sz="600">
              <a:effectLst/>
              <a:latin typeface="+mn-ea"/>
              <a:ea typeface="+mn-ea"/>
              <a:cs typeface="+mn-cs"/>
            </a:rPr>
            <a:t>             </a:t>
          </a:r>
          <a:r>
            <a:rPr lang="ja-JP" altLang="ja-JP" sz="600">
              <a:effectLst/>
              <a:latin typeface="+mn-ea"/>
              <a:ea typeface="+mn-ea"/>
              <a:cs typeface="+mn-cs"/>
            </a:rPr>
            <a:t>　　　</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ご利用時に調律をご希望の場合は、主催者様側での手配になります。</a:t>
          </a:r>
          <a:r>
            <a:rPr lang="en-US" altLang="ja-JP" sz="600">
              <a:effectLst/>
              <a:latin typeface="+mn-ea"/>
              <a:ea typeface="+mn-ea"/>
              <a:cs typeface="+mn-cs"/>
            </a:rPr>
            <a:t>442Hz</a:t>
          </a:r>
          <a:r>
            <a:rPr lang="ja-JP" altLang="ja-JP" sz="600">
              <a:effectLst/>
              <a:latin typeface="+mn-ea"/>
              <a:ea typeface="+mn-ea"/>
              <a:cs typeface="+mn-cs"/>
            </a:rPr>
            <a:t>以外での調律で　ご利用される場合、公演終了後のご利用時間内に</a:t>
          </a:r>
          <a:r>
            <a:rPr lang="en-US" altLang="ja-JP" sz="600">
              <a:effectLst/>
              <a:latin typeface="+mn-ea"/>
              <a:ea typeface="+mn-ea"/>
              <a:cs typeface="+mn-cs"/>
            </a:rPr>
            <a:t>442Hz</a:t>
          </a:r>
          <a:r>
            <a:rPr lang="ja-JP" altLang="ja-JP" sz="600">
              <a:effectLst/>
              <a:latin typeface="+mn-ea"/>
              <a:ea typeface="+mn-ea"/>
              <a:cs typeface="+mn-cs"/>
            </a:rPr>
            <a:t>に再調律をお願いします。</a:t>
          </a:r>
        </a:p>
        <a:p>
          <a:r>
            <a:rPr lang="ja-JP" altLang="ja-JP" sz="600">
              <a:effectLst/>
              <a:latin typeface="+mn-ea"/>
              <a:ea typeface="+mn-ea"/>
              <a:cs typeface="+mn-cs"/>
            </a:rPr>
            <a:t>　③ホール割増料金</a:t>
          </a:r>
        </a:p>
        <a:p>
          <a:r>
            <a:rPr lang="ja-JP" altLang="ja-JP" sz="600">
              <a:effectLst/>
              <a:latin typeface="+mn-ea"/>
              <a:ea typeface="+mn-ea"/>
              <a:cs typeface="+mn-cs"/>
            </a:rPr>
            <a:t>　　　ホールで行う催し（有料</a:t>
          </a:r>
          <a:r>
            <a:rPr lang="en-US" altLang="ja-JP" sz="600">
              <a:effectLst/>
              <a:latin typeface="+mn-ea"/>
              <a:ea typeface="+mn-ea"/>
              <a:cs typeface="+mn-cs"/>
            </a:rPr>
            <a:t>LIVE</a:t>
          </a:r>
          <a:r>
            <a:rPr lang="ja-JP" altLang="ja-JP" sz="600">
              <a:effectLst/>
              <a:latin typeface="+mn-ea"/>
              <a:ea typeface="+mn-ea"/>
              <a:cs typeface="+mn-cs"/>
            </a:rPr>
            <a:t>・録画配信含む）について入場料・視聴料が</a:t>
          </a:r>
          <a:r>
            <a:rPr lang="en-US" altLang="ja-JP" sz="600">
              <a:effectLst/>
              <a:latin typeface="+mn-ea"/>
              <a:ea typeface="+mn-ea"/>
              <a:cs typeface="+mn-cs"/>
            </a:rPr>
            <a:t>1,000</a:t>
          </a:r>
          <a:r>
            <a:rPr lang="ja-JP" altLang="ja-JP" sz="600">
              <a:effectLst/>
              <a:latin typeface="+mn-ea"/>
              <a:ea typeface="+mn-ea"/>
              <a:cs typeface="+mn-cs"/>
            </a:rPr>
            <a:t>円以上の場合、基本利用料金の</a:t>
          </a:r>
          <a:r>
            <a:rPr lang="en-US" altLang="ja-JP" sz="600">
              <a:effectLst/>
              <a:latin typeface="+mn-ea"/>
              <a:ea typeface="+mn-ea"/>
              <a:cs typeface="+mn-cs"/>
            </a:rPr>
            <a:t>50</a:t>
          </a:r>
          <a:r>
            <a:rPr lang="ja-JP" altLang="ja-JP" sz="600">
              <a:effectLst/>
              <a:latin typeface="+mn-ea"/>
              <a:ea typeface="+mn-ea"/>
              <a:cs typeface="+mn-cs"/>
            </a:rPr>
            <a:t>パーセントに相当する割増料金をご利用日当日に現金、</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又はクレジットカードにてお支払いただきます。ホールでの物品販売に関する割増料金はございませんが、催しに関係のない物品・飲食物等の販売はお断りしております。</a:t>
          </a:r>
        </a:p>
        <a:p>
          <a:r>
            <a:rPr lang="ja-JP" altLang="ja-JP" sz="600">
              <a:effectLst/>
              <a:latin typeface="+mn-ea"/>
              <a:ea typeface="+mn-ea"/>
              <a:cs typeface="+mn-cs"/>
            </a:rPr>
            <a:t>　</a:t>
          </a:r>
          <a:r>
            <a:rPr lang="en-US" altLang="ja-JP" sz="600">
              <a:effectLst/>
              <a:latin typeface="+mn-ea"/>
              <a:ea typeface="+mn-ea"/>
              <a:cs typeface="+mn-cs"/>
            </a:rPr>
            <a:t> </a:t>
          </a:r>
          <a:r>
            <a:rPr lang="ja-JP" altLang="en-US" sz="600">
              <a:effectLst/>
              <a:latin typeface="+mn-ea"/>
              <a:ea typeface="+mn-ea"/>
              <a:cs typeface="+mn-cs"/>
            </a:rPr>
            <a:t>　</a:t>
          </a:r>
          <a:r>
            <a:rPr lang="en-US" altLang="ja-JP" sz="600">
              <a:effectLst/>
              <a:latin typeface="+mn-ea"/>
              <a:ea typeface="+mn-ea"/>
              <a:cs typeface="+mn-cs"/>
            </a:rPr>
            <a:t> </a:t>
          </a:r>
          <a:r>
            <a:rPr lang="ja-JP" altLang="ja-JP" sz="600">
              <a:effectLst/>
              <a:latin typeface="+mn-ea"/>
              <a:ea typeface="+mn-ea"/>
              <a:cs typeface="+mn-cs"/>
            </a:rPr>
            <a:t>②、③につきましては、２階ホール事務室にてお支払いをお願いいたします。２日以上連続</a:t>
          </a:r>
          <a:r>
            <a:rPr lang="en-US" altLang="ja-JP" sz="600">
              <a:effectLst/>
              <a:latin typeface="+mn-ea"/>
              <a:ea typeface="+mn-ea"/>
              <a:cs typeface="+mn-cs"/>
            </a:rPr>
            <a:t>   </a:t>
          </a:r>
          <a:r>
            <a:rPr lang="ja-JP" altLang="ja-JP" sz="600">
              <a:effectLst/>
              <a:latin typeface="+mn-ea"/>
              <a:ea typeface="+mn-ea"/>
              <a:cs typeface="+mn-cs"/>
            </a:rPr>
            <a:t>利用の場合は、ご利用最終日にご精算ください。</a:t>
          </a:r>
        </a:p>
        <a:p>
          <a:r>
            <a:rPr lang="ja-JP" altLang="ja-JP" sz="600">
              <a:effectLst/>
              <a:latin typeface="+mn-ea"/>
              <a:ea typeface="+mn-ea"/>
              <a:cs typeface="+mn-cs"/>
            </a:rPr>
            <a:t>■使用権利の譲渡禁止</a:t>
          </a:r>
        </a:p>
        <a:p>
          <a:r>
            <a:rPr lang="en-US" altLang="ja-JP" sz="600">
              <a:effectLst/>
              <a:latin typeface="+mn-ea"/>
              <a:ea typeface="+mn-ea"/>
              <a:cs typeface="+mn-cs"/>
            </a:rPr>
            <a:t>      </a:t>
          </a:r>
          <a:r>
            <a:rPr lang="ja-JP" altLang="ja-JP" sz="600">
              <a:effectLst/>
              <a:latin typeface="+mn-ea"/>
              <a:ea typeface="+mn-ea"/>
              <a:cs typeface="+mn-cs"/>
            </a:rPr>
            <a:t>使用する権利を、第三者に譲渡または転貸することは禁止されています。</a:t>
          </a:r>
        </a:p>
        <a:p>
          <a:r>
            <a:rPr lang="en-US" altLang="ja-JP" sz="600">
              <a:effectLst/>
              <a:latin typeface="+mn-ea"/>
              <a:ea typeface="+mn-ea"/>
              <a:cs typeface="+mn-cs"/>
            </a:rPr>
            <a:t> </a:t>
          </a:r>
          <a:r>
            <a:rPr lang="ja-JP" altLang="ja-JP" sz="600">
              <a:effectLst/>
              <a:latin typeface="+mn-ea"/>
              <a:ea typeface="+mn-ea"/>
              <a:cs typeface="+mn-cs"/>
            </a:rPr>
            <a:t>■個人申請の場合</a:t>
          </a:r>
        </a:p>
        <a:p>
          <a:r>
            <a:rPr lang="ja-JP" altLang="ja-JP" sz="600">
              <a:effectLst/>
              <a:latin typeface="+mn-ea"/>
              <a:ea typeface="+mn-ea"/>
              <a:cs typeface="+mn-cs"/>
            </a:rPr>
            <a:t>　個人申請の場合は、下記手続きは必ず申請者様自身の対応が必要となります。</a:t>
          </a:r>
          <a:endParaRPr lang="en-US" altLang="ja-JP" sz="600">
            <a:effectLst/>
            <a:latin typeface="+mn-ea"/>
            <a:ea typeface="+mn-ea"/>
            <a:cs typeface="+mn-cs"/>
          </a:endParaRPr>
        </a:p>
        <a:p>
          <a:r>
            <a:rPr lang="ja-JP" altLang="ja-JP" sz="600">
              <a:effectLst/>
              <a:latin typeface="+mn-ea"/>
              <a:ea typeface="+mn-ea"/>
              <a:cs typeface="+mn-cs"/>
            </a:rPr>
            <a:t>　◎申請及び、お支払いの手続き　◎舞台スタッフとの打ち合わせ　◎当日の入館手続き、催事中の立ち合い　◎帯料金などのお支払い</a:t>
          </a:r>
        </a:p>
        <a:p>
          <a:r>
            <a:rPr lang="ja-JP" altLang="ja-JP" sz="600">
              <a:effectLst/>
              <a:latin typeface="+mn-ea"/>
              <a:ea typeface="+mn-ea"/>
              <a:cs typeface="+mn-cs"/>
            </a:rPr>
            <a:t>■キャンセルについて</a:t>
          </a:r>
        </a:p>
        <a:p>
          <a:r>
            <a:rPr lang="ja-JP" altLang="ja-JP" sz="600">
              <a:effectLst/>
              <a:latin typeface="+mn-ea"/>
              <a:ea typeface="+mn-ea"/>
              <a:cs typeface="+mn-cs"/>
            </a:rPr>
            <a:t>　利用日の三か月前までの取消は利用料金が全額返金となりますが、それ以降の取消は返金できません。なお、返金先は原則として申請者名義の口座のみとなりますのでご注意ください。</a:t>
          </a:r>
        </a:p>
        <a:p>
          <a:r>
            <a:rPr lang="ja-JP" altLang="ja-JP" sz="600">
              <a:effectLst/>
              <a:latin typeface="+mn-ea"/>
              <a:ea typeface="+mn-ea"/>
              <a:cs typeface="+mn-cs"/>
            </a:rPr>
            <a:t>　例）使用日が</a:t>
          </a:r>
          <a:r>
            <a:rPr lang="en-US" altLang="ja-JP" sz="600">
              <a:effectLst/>
              <a:latin typeface="+mn-ea"/>
              <a:ea typeface="+mn-ea"/>
              <a:cs typeface="+mn-cs"/>
            </a:rPr>
            <a:t>10</a:t>
          </a:r>
          <a:r>
            <a:rPr lang="ja-JP" altLang="ja-JP" sz="600">
              <a:effectLst/>
              <a:latin typeface="+mn-ea"/>
              <a:ea typeface="+mn-ea"/>
              <a:cs typeface="+mn-cs"/>
            </a:rPr>
            <a:t>月</a:t>
          </a:r>
          <a:r>
            <a:rPr lang="en-US" altLang="ja-JP" sz="600">
              <a:effectLst/>
              <a:latin typeface="+mn-ea"/>
              <a:ea typeface="+mn-ea"/>
              <a:cs typeface="+mn-cs"/>
            </a:rPr>
            <a:t>15</a:t>
          </a:r>
          <a:r>
            <a:rPr lang="ja-JP" altLang="ja-JP" sz="600">
              <a:effectLst/>
              <a:latin typeface="+mn-ea"/>
              <a:ea typeface="+mn-ea"/>
              <a:cs typeface="+mn-cs"/>
            </a:rPr>
            <a:t>日の場合</a:t>
          </a:r>
          <a:r>
            <a:rPr lang="ja-JP" altLang="en-US" sz="600">
              <a:effectLst/>
              <a:latin typeface="+mn-ea"/>
              <a:ea typeface="+mn-ea"/>
              <a:cs typeface="+mn-cs"/>
            </a:rPr>
            <a:t>　　　　</a:t>
          </a:r>
          <a:r>
            <a:rPr lang="ja-JP" altLang="ja-JP" sz="600">
              <a:effectLst/>
              <a:latin typeface="+mn-ea"/>
              <a:ea typeface="+mn-ea"/>
              <a:cs typeface="+mn-cs"/>
            </a:rPr>
            <a:t>ホールは</a:t>
          </a:r>
          <a:r>
            <a:rPr lang="en-US" altLang="ja-JP" sz="600">
              <a:effectLst/>
              <a:latin typeface="+mn-ea"/>
              <a:ea typeface="+mn-ea"/>
              <a:cs typeface="+mn-cs"/>
            </a:rPr>
            <a:t>7</a:t>
          </a:r>
          <a:r>
            <a:rPr lang="ja-JP" altLang="ja-JP" sz="600">
              <a:effectLst/>
              <a:latin typeface="+mn-ea"/>
              <a:ea typeface="+mn-ea"/>
              <a:cs typeface="+mn-cs"/>
            </a:rPr>
            <a:t>月</a:t>
          </a:r>
          <a:r>
            <a:rPr lang="en-US" altLang="ja-JP" sz="600">
              <a:effectLst/>
              <a:latin typeface="+mn-ea"/>
              <a:ea typeface="+mn-ea"/>
              <a:cs typeface="+mn-cs"/>
            </a:rPr>
            <a:t>14</a:t>
          </a:r>
          <a:r>
            <a:rPr lang="ja-JP" altLang="ja-JP" sz="600">
              <a:effectLst/>
              <a:latin typeface="+mn-ea"/>
              <a:ea typeface="+mn-ea"/>
              <a:cs typeface="+mn-cs"/>
            </a:rPr>
            <a:t>日までに、集会室は</a:t>
          </a:r>
          <a:r>
            <a:rPr lang="en-US" altLang="ja-JP" sz="600">
              <a:effectLst/>
              <a:latin typeface="+mn-ea"/>
              <a:ea typeface="+mn-ea"/>
              <a:cs typeface="+mn-cs"/>
            </a:rPr>
            <a:t>8</a:t>
          </a:r>
          <a:r>
            <a:rPr lang="ja-JP" altLang="ja-JP" sz="600">
              <a:effectLst/>
              <a:latin typeface="+mn-ea"/>
              <a:ea typeface="+mn-ea"/>
              <a:cs typeface="+mn-cs"/>
            </a:rPr>
            <a:t>月</a:t>
          </a:r>
          <a:r>
            <a:rPr lang="en-US" altLang="ja-JP" sz="600">
              <a:effectLst/>
              <a:latin typeface="+mn-ea"/>
              <a:ea typeface="+mn-ea"/>
              <a:cs typeface="+mn-cs"/>
            </a:rPr>
            <a:t>14</a:t>
          </a:r>
          <a:r>
            <a:rPr lang="ja-JP" altLang="ja-JP" sz="600">
              <a:effectLst/>
              <a:latin typeface="+mn-ea"/>
              <a:ea typeface="+mn-ea"/>
              <a:cs typeface="+mn-cs"/>
            </a:rPr>
            <a:t>日までに還付手続きが完了した場合に利用料を還付いたします。</a:t>
          </a:r>
        </a:p>
        <a:p>
          <a:r>
            <a:rPr lang="ja-JP" altLang="ja-JP" sz="600">
              <a:effectLst/>
              <a:latin typeface="+mn-ea"/>
              <a:ea typeface="+mn-ea"/>
              <a:cs typeface="+mn-cs"/>
            </a:rPr>
            <a:t>■ホール客席最大定員について</a:t>
          </a:r>
        </a:p>
        <a:p>
          <a:r>
            <a:rPr lang="ja-JP" altLang="ja-JP" sz="600">
              <a:effectLst/>
              <a:latin typeface="+mn-ea"/>
              <a:ea typeface="+mn-ea"/>
              <a:cs typeface="+mn-cs"/>
            </a:rPr>
            <a:t>　ホールの客席最大定員は</a:t>
          </a:r>
          <a:r>
            <a:rPr lang="en-US" altLang="ja-JP" sz="600">
              <a:effectLst/>
              <a:latin typeface="+mn-ea"/>
              <a:ea typeface="+mn-ea"/>
              <a:cs typeface="+mn-cs"/>
            </a:rPr>
            <a:t>294</a:t>
          </a:r>
          <a:r>
            <a:rPr lang="ja-JP" altLang="ja-JP" sz="600">
              <a:effectLst/>
              <a:latin typeface="+mn-ea"/>
              <a:ea typeface="+mn-ea"/>
              <a:cs typeface="+mn-cs"/>
            </a:rPr>
            <a:t>名です。ただし、張り出し等の特殊な舞台形態にされる場合は、消防法上の規定により、</a:t>
          </a:r>
          <a:r>
            <a:rPr lang="en-US" altLang="ja-JP" sz="600">
              <a:effectLst/>
              <a:latin typeface="+mn-ea"/>
              <a:ea typeface="+mn-ea"/>
              <a:cs typeface="+mn-cs"/>
            </a:rPr>
            <a:t>294</a:t>
          </a:r>
          <a:r>
            <a:rPr lang="ja-JP" altLang="ja-JP" sz="600">
              <a:effectLst/>
              <a:latin typeface="+mn-ea"/>
              <a:ea typeface="+mn-ea"/>
              <a:cs typeface="+mn-cs"/>
            </a:rPr>
            <a:t>名より少ない定員となる場合がございます。詳しくは事前にご確認　ください。</a:t>
          </a:r>
        </a:p>
        <a:p>
          <a:r>
            <a:rPr lang="ja-JP" altLang="ja-JP" sz="600">
              <a:effectLst/>
              <a:latin typeface="+mn-ea"/>
              <a:ea typeface="+mn-ea"/>
              <a:cs typeface="+mn-cs"/>
            </a:rPr>
            <a:t>■ホール利用には延長措置はございません</a:t>
          </a:r>
        </a:p>
        <a:p>
          <a:r>
            <a:rPr lang="ja-JP" altLang="ja-JP" sz="600">
              <a:effectLst/>
              <a:latin typeface="+mn-ea"/>
              <a:ea typeface="+mn-ea"/>
              <a:cs typeface="+mn-cs"/>
            </a:rPr>
            <a:t>　利用時間区分は、午前</a:t>
          </a:r>
          <a:r>
            <a:rPr lang="en-US" altLang="ja-JP" sz="600">
              <a:effectLst/>
              <a:latin typeface="+mn-ea"/>
              <a:ea typeface="+mn-ea"/>
              <a:cs typeface="+mn-cs"/>
            </a:rPr>
            <a:t>9:00</a:t>
          </a:r>
          <a:r>
            <a:rPr lang="ja-JP" altLang="ja-JP" sz="600">
              <a:effectLst/>
              <a:latin typeface="+mn-ea"/>
              <a:ea typeface="+mn-ea"/>
              <a:cs typeface="+mn-cs"/>
            </a:rPr>
            <a:t>～</a:t>
          </a:r>
          <a:r>
            <a:rPr lang="en-US" altLang="ja-JP" sz="600">
              <a:effectLst/>
              <a:latin typeface="+mn-ea"/>
              <a:ea typeface="+mn-ea"/>
              <a:cs typeface="+mn-cs"/>
            </a:rPr>
            <a:t>12:00</a:t>
          </a:r>
          <a:r>
            <a:rPr lang="ja-JP" altLang="ja-JP" sz="600">
              <a:effectLst/>
              <a:latin typeface="+mn-ea"/>
              <a:ea typeface="+mn-ea"/>
              <a:cs typeface="+mn-cs"/>
            </a:rPr>
            <a:t>、午後</a:t>
          </a:r>
          <a:r>
            <a:rPr lang="en-US" altLang="ja-JP" sz="600">
              <a:effectLst/>
              <a:latin typeface="+mn-ea"/>
              <a:ea typeface="+mn-ea"/>
              <a:cs typeface="+mn-cs"/>
            </a:rPr>
            <a:t>13:00</a:t>
          </a:r>
          <a:r>
            <a:rPr lang="ja-JP" altLang="ja-JP" sz="600">
              <a:effectLst/>
              <a:latin typeface="+mn-ea"/>
              <a:ea typeface="+mn-ea"/>
              <a:cs typeface="+mn-cs"/>
            </a:rPr>
            <a:t>～</a:t>
          </a:r>
          <a:r>
            <a:rPr lang="en-US" altLang="ja-JP" sz="600">
              <a:effectLst/>
              <a:latin typeface="+mn-ea"/>
              <a:ea typeface="+mn-ea"/>
              <a:cs typeface="+mn-cs"/>
            </a:rPr>
            <a:t>16:30</a:t>
          </a:r>
          <a:r>
            <a:rPr lang="ja-JP" altLang="ja-JP" sz="600">
              <a:effectLst/>
              <a:latin typeface="+mn-ea"/>
              <a:ea typeface="+mn-ea"/>
              <a:cs typeface="+mn-cs"/>
            </a:rPr>
            <a:t>、夜間</a:t>
          </a:r>
          <a:r>
            <a:rPr lang="en-US" altLang="ja-JP" sz="600">
              <a:effectLst/>
              <a:latin typeface="+mn-ea"/>
              <a:ea typeface="+mn-ea"/>
              <a:cs typeface="+mn-cs"/>
            </a:rPr>
            <a:t>17:30</a:t>
          </a:r>
          <a:r>
            <a:rPr lang="ja-JP" altLang="ja-JP" sz="600">
              <a:effectLst/>
              <a:latin typeface="+mn-ea"/>
              <a:ea typeface="+mn-ea"/>
              <a:cs typeface="+mn-cs"/>
            </a:rPr>
            <a:t>～</a:t>
          </a:r>
          <a:r>
            <a:rPr lang="en-US" altLang="ja-JP" sz="600">
              <a:effectLst/>
              <a:latin typeface="+mn-ea"/>
              <a:ea typeface="+mn-ea"/>
              <a:cs typeface="+mn-cs"/>
            </a:rPr>
            <a:t>22:00</a:t>
          </a:r>
          <a:r>
            <a:rPr lang="ja-JP" altLang="ja-JP" sz="600">
              <a:effectLst/>
              <a:latin typeface="+mn-ea"/>
              <a:ea typeface="+mn-ea"/>
              <a:cs typeface="+mn-cs"/>
            </a:rPr>
            <a:t>となっています。</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すべての作業（搬入・ホールおよびホワイエへの立ち入り・仕込み・本番・撤収作業）において、この利用時間区分の前延長および超過は一切認めることができません。</a:t>
          </a:r>
        </a:p>
        <a:p>
          <a:r>
            <a:rPr lang="ja-JP" altLang="ja-JP" sz="600">
              <a:effectLst/>
              <a:latin typeface="+mn-ea"/>
              <a:ea typeface="+mn-ea"/>
              <a:cs typeface="+mn-cs"/>
            </a:rPr>
            <a:t>■ろうそく、火薬、スモークマシンなどのご利用について</a:t>
          </a:r>
        </a:p>
        <a:p>
          <a:r>
            <a:rPr lang="ja-JP" altLang="ja-JP" sz="600">
              <a:effectLst/>
              <a:latin typeface="+mn-ea"/>
              <a:ea typeface="+mn-ea"/>
              <a:cs typeface="+mn-cs"/>
            </a:rPr>
            <a:t>　舞台演出の必要上、火気使用等消防法上の禁止行為を行う場合は、世田谷消防署への「禁止行為の解除承認」申請手続きが必要です。申請から承認までには１か月以上かかる場合もございますので、</a:t>
          </a:r>
          <a:endParaRPr lang="en-US" altLang="ja-JP" sz="600">
            <a:effectLst/>
            <a:latin typeface="+mn-ea"/>
            <a:ea typeface="+mn-ea"/>
            <a:cs typeface="+mn-cs"/>
          </a:endParaRPr>
        </a:p>
        <a:p>
          <a:r>
            <a:rPr lang="ja-JP" altLang="en-US" sz="600">
              <a:effectLst/>
              <a:latin typeface="+mn-ea"/>
              <a:ea typeface="+mn-ea"/>
              <a:cs typeface="+mn-cs"/>
            </a:rPr>
            <a:t>　早めの</a:t>
          </a:r>
          <a:r>
            <a:rPr lang="ja-JP" altLang="ja-JP" sz="600">
              <a:effectLst/>
              <a:latin typeface="+mn-ea"/>
              <a:ea typeface="+mn-ea"/>
              <a:cs typeface="+mn-cs"/>
            </a:rPr>
            <a:t>申請手続きをおすすめします。届けが必要な行為か否かも含め、主催者側で消防署への確認をお願いします。</a:t>
          </a:r>
        </a:p>
        <a:p>
          <a:r>
            <a:rPr lang="ja-JP" altLang="ja-JP" sz="600">
              <a:effectLst/>
              <a:latin typeface="+mn-ea"/>
              <a:ea typeface="+mn-ea"/>
              <a:cs typeface="+mn-cs"/>
            </a:rPr>
            <a:t>■事前打ち合わせ</a:t>
          </a:r>
        </a:p>
        <a:p>
          <a:r>
            <a:rPr lang="ja-JP" altLang="ja-JP" sz="600">
              <a:effectLst/>
              <a:latin typeface="+mn-ea"/>
              <a:ea typeface="+mn-ea"/>
              <a:cs typeface="+mn-cs"/>
            </a:rPr>
            <a:t>　ホールの利用にあたって、利用日の１か月前までに当館常駐の舞台技術スタッフとの事前打ち合わせが必要です。まずはお電話にて打ち合わせの日程調整をお願いします。</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（利用スケジュールに無理がある場合、スケジュールの再検討をお願いする場合がございます。あらかじめご了承ください。）</a:t>
          </a:r>
        </a:p>
        <a:p>
          <a:r>
            <a:rPr lang="ja-JP" altLang="ja-JP" sz="600">
              <a:effectLst/>
              <a:latin typeface="+mn-ea"/>
              <a:ea typeface="+mn-ea"/>
              <a:cs typeface="+mn-cs"/>
            </a:rPr>
            <a:t>　原則、ご利用の際の音響照明等の技術オペレートについては別途料金が発生します。別途外部業者を入れる場合はホール技術スタッフとの打ち合わせが必要です。図面、回線表、仕込み図等作成次第ご連絡をお願いいたします。</a:t>
          </a:r>
        </a:p>
        <a:p>
          <a:r>
            <a:rPr lang="ja-JP" altLang="ja-JP" sz="600">
              <a:effectLst/>
              <a:latin typeface="+mn-ea"/>
              <a:ea typeface="+mn-ea"/>
              <a:cs typeface="+mn-cs"/>
            </a:rPr>
            <a:t>■危機管理者について</a:t>
          </a:r>
        </a:p>
        <a:p>
          <a:r>
            <a:rPr lang="ja-JP" altLang="en-US" sz="600">
              <a:effectLst/>
              <a:latin typeface="+mn-ea"/>
              <a:ea typeface="+mn-ea"/>
              <a:cs typeface="+mn-cs"/>
            </a:rPr>
            <a:t>　</a:t>
          </a:r>
          <a:r>
            <a:rPr lang="ja-JP" altLang="ja-JP" sz="600">
              <a:effectLst/>
              <a:latin typeface="+mn-ea"/>
              <a:ea typeface="+mn-ea"/>
              <a:cs typeface="+mn-cs"/>
            </a:rPr>
            <a:t>緊急時のお客様の避難誘導などを担当する危機管理者３名を選任していただきます。必ず当日ホールに滞在する方を選任してください。使用承認書交付時に危機管理者届（避難経路・消火器配置図などの資料を含む）をお渡ししますので、選任された危機管理者３名の氏名、連絡先を明記の上で舞台技術スタッフとの事前打ち合わせまでにご提出ください。また、避難経路などに関しては参加されるスタッフの皆様で事前にご確認しておいてください。</a:t>
          </a:r>
        </a:p>
        <a:p>
          <a:r>
            <a:rPr lang="ja-JP" altLang="ja-JP" sz="600">
              <a:effectLst/>
              <a:latin typeface="+mn-ea"/>
              <a:ea typeface="+mn-ea"/>
              <a:cs typeface="+mn-cs"/>
            </a:rPr>
            <a:t>■ご利用日当日</a:t>
          </a:r>
        </a:p>
        <a:p>
          <a:r>
            <a:rPr lang="ja-JP" altLang="ja-JP" sz="600">
              <a:effectLst/>
              <a:latin typeface="+mn-ea"/>
              <a:ea typeface="+mn-ea"/>
              <a:cs typeface="+mn-cs"/>
            </a:rPr>
            <a:t>　利用開始前に２階ホール事務室にお立ち寄りいただき、使用承認書をご提示ください。ご提示いただかないとご利用いただけませんのでご注意ください。</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終了後は当館常駐の舞台技術スタッフの許可を得た後にご退館ください。また、控え室等で集会室をご利用の場合は、２階ホール事務室の点検を受けた後にご退館ください。</a:t>
          </a:r>
        </a:p>
        <a:p>
          <a:r>
            <a:rPr lang="ja-JP" altLang="ja-JP" sz="600">
              <a:effectLst/>
              <a:latin typeface="+mn-ea"/>
              <a:ea typeface="+mn-ea"/>
              <a:cs typeface="+mn-cs"/>
            </a:rPr>
            <a:t>　</a:t>
          </a:r>
          <a:r>
            <a:rPr lang="ja-JP" altLang="ja-JP" sz="600" u="sng">
              <a:effectLst/>
              <a:latin typeface="+mn-ea"/>
              <a:ea typeface="+mn-ea"/>
              <a:cs typeface="+mn-cs"/>
            </a:rPr>
            <a:t>割増料金と付帯料金は、当日のご精算です。退館前に必ず</a:t>
          </a:r>
          <a:r>
            <a:rPr lang="en-US" altLang="ja-JP" sz="600" u="sng">
              <a:effectLst/>
              <a:latin typeface="+mn-ea"/>
              <a:ea typeface="+mn-ea"/>
              <a:cs typeface="+mn-cs"/>
            </a:rPr>
            <a:t>2F</a:t>
          </a:r>
          <a:r>
            <a:rPr lang="ja-JP" altLang="ja-JP" sz="600" u="sng">
              <a:effectLst/>
              <a:latin typeface="+mn-ea"/>
              <a:ea typeface="+mn-ea"/>
              <a:cs typeface="+mn-cs"/>
            </a:rPr>
            <a:t>事務室でお支払いください。</a:t>
          </a:r>
          <a:endParaRPr lang="ja-JP" altLang="ja-JP" sz="600">
            <a:effectLst/>
            <a:latin typeface="+mn-ea"/>
            <a:ea typeface="+mn-ea"/>
            <a:cs typeface="+mn-cs"/>
          </a:endParaRPr>
        </a:p>
        <a:p>
          <a:r>
            <a:rPr lang="ja-JP" altLang="ja-JP" sz="600">
              <a:effectLst/>
              <a:latin typeface="+mn-ea"/>
              <a:ea typeface="+mn-ea"/>
              <a:cs typeface="+mn-cs"/>
            </a:rPr>
            <a:t>■お荷物とお花の配送について</a:t>
          </a:r>
        </a:p>
        <a:p>
          <a:r>
            <a:rPr lang="ja-JP" altLang="ja-JP" sz="600">
              <a:effectLst/>
              <a:latin typeface="+mn-ea"/>
              <a:ea typeface="+mn-ea"/>
              <a:cs typeface="+mn-cs"/>
            </a:rPr>
            <a:t>　お荷物は原則、ご利用時間内に主催者側ご自身でお受け取りをお願いします。ホール事務室等、事前にお荷物をお預かりできる場所はございません。</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お花に関しては、終演後のスタンド花やアレンジメントフラワー等の回収までご手配ください。</a:t>
          </a:r>
        </a:p>
        <a:p>
          <a:r>
            <a:rPr lang="ja-JP" altLang="ja-JP" sz="600">
              <a:effectLst/>
              <a:latin typeface="+mn-ea"/>
              <a:ea typeface="+mn-ea"/>
              <a:cs typeface="+mn-cs"/>
            </a:rPr>
            <a:t>■ゴミの持ち帰りについて</a:t>
          </a:r>
        </a:p>
        <a:p>
          <a:r>
            <a:rPr lang="ja-JP" altLang="ja-JP" sz="600">
              <a:effectLst/>
              <a:latin typeface="+mn-ea"/>
              <a:ea typeface="+mn-ea"/>
              <a:cs typeface="+mn-cs"/>
            </a:rPr>
            <a:t>　ホール・集会室にゴミ箱は設置していません。使用に伴い発生したゴミは、参加者各自でお持ち帰りいただくか、イベント主催者が処理していただくようお願いいたします。</a:t>
          </a:r>
          <a:r>
            <a:rPr lang="en-US" altLang="ja-JP" sz="600">
              <a:effectLst/>
              <a:latin typeface="+mn-ea"/>
              <a:ea typeface="+mn-ea"/>
              <a:cs typeface="+mn-cs"/>
            </a:rPr>
            <a:t>1</a:t>
          </a:r>
          <a:r>
            <a:rPr lang="ja-JP" altLang="ja-JP" sz="600">
              <a:effectLst/>
              <a:latin typeface="+mn-ea"/>
              <a:ea typeface="+mn-ea"/>
              <a:cs typeface="+mn-cs"/>
            </a:rPr>
            <a:t>階のゴミ箱への投棄も禁止です。</a:t>
          </a:r>
        </a:p>
        <a:p>
          <a:r>
            <a:rPr lang="ja-JP" altLang="ja-JP" sz="600">
              <a:effectLst/>
              <a:latin typeface="+mn-ea"/>
              <a:ea typeface="+mn-ea"/>
              <a:cs typeface="+mn-cs"/>
            </a:rPr>
            <a:t>■禁止事項　その他</a:t>
          </a:r>
        </a:p>
        <a:p>
          <a:r>
            <a:rPr lang="ja-JP" altLang="ja-JP" sz="600">
              <a:effectLst/>
              <a:latin typeface="+mn-ea"/>
              <a:ea typeface="+mn-ea"/>
              <a:cs typeface="+mn-cs"/>
            </a:rPr>
            <a:t>　オールスタンディング</a:t>
          </a:r>
          <a:r>
            <a:rPr lang="en-US" altLang="ja-JP" sz="600">
              <a:effectLst/>
              <a:latin typeface="+mn-ea"/>
              <a:ea typeface="+mn-ea"/>
              <a:cs typeface="+mn-cs"/>
            </a:rPr>
            <a:t>/</a:t>
          </a:r>
          <a:r>
            <a:rPr lang="ja-JP" altLang="ja-JP" sz="600">
              <a:effectLst/>
              <a:latin typeface="+mn-ea"/>
              <a:ea typeface="+mn-ea"/>
              <a:cs typeface="+mn-cs"/>
            </a:rPr>
            <a:t>喫煙</a:t>
          </a:r>
          <a:r>
            <a:rPr lang="en-US" altLang="ja-JP" sz="600">
              <a:effectLst/>
              <a:latin typeface="+mn-ea"/>
              <a:ea typeface="+mn-ea"/>
              <a:cs typeface="+mn-cs"/>
            </a:rPr>
            <a:t>/</a:t>
          </a:r>
          <a:r>
            <a:rPr lang="ja-JP" altLang="ja-JP" sz="600">
              <a:effectLst/>
              <a:latin typeface="+mn-ea"/>
              <a:ea typeface="+mn-ea"/>
              <a:cs typeface="+mn-cs"/>
            </a:rPr>
            <a:t>ガムテープ貼り</a:t>
          </a:r>
          <a:r>
            <a:rPr lang="en-US" altLang="ja-JP" sz="600">
              <a:effectLst/>
              <a:latin typeface="+mn-ea"/>
              <a:ea typeface="+mn-ea"/>
              <a:cs typeface="+mn-cs"/>
            </a:rPr>
            <a:t>/</a:t>
          </a:r>
          <a:r>
            <a:rPr lang="ja-JP" altLang="ja-JP" sz="600">
              <a:effectLst/>
              <a:latin typeface="+mn-ea"/>
              <a:ea typeface="+mn-ea"/>
              <a:cs typeface="+mn-cs"/>
            </a:rPr>
            <a:t>楽屋での声だし</a:t>
          </a:r>
          <a:r>
            <a:rPr lang="en-US" altLang="ja-JP" sz="600">
              <a:effectLst/>
              <a:latin typeface="+mn-ea"/>
              <a:ea typeface="+mn-ea"/>
              <a:cs typeface="+mn-cs"/>
            </a:rPr>
            <a:t>/</a:t>
          </a:r>
          <a:r>
            <a:rPr lang="ja-JP" altLang="ja-JP" sz="600">
              <a:effectLst/>
              <a:latin typeface="+mn-ea"/>
              <a:ea typeface="+mn-ea"/>
              <a:cs typeface="+mn-cs"/>
            </a:rPr>
            <a:t>楽器練習、ホール客席最大定員の超過</a:t>
          </a:r>
          <a:r>
            <a:rPr lang="en-US" altLang="ja-JP" sz="600">
              <a:effectLst/>
              <a:latin typeface="+mn-ea"/>
              <a:ea typeface="+mn-ea"/>
              <a:cs typeface="+mn-cs"/>
            </a:rPr>
            <a:t>/</a:t>
          </a:r>
          <a:r>
            <a:rPr lang="ja-JP" altLang="ja-JP" sz="600">
              <a:effectLst/>
              <a:latin typeface="+mn-ea"/>
              <a:ea typeface="+mn-ea"/>
              <a:cs typeface="+mn-cs"/>
            </a:rPr>
            <a:t>ポスター掲示、展示などに関してはスタッフにご確認ください。</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ホール内のすべての備品について、本来の使用方法と異なるお貸出しはできません。利用者様の過失によって破損した場合は弁償となります。</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ホワイエでの飲食は可能ですが、ホール客席での飲食はできません。（フルフラットでの飲食は可能です。）　</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主催者側で食品を提供する場合は、保健所に届けが必要になる場合がございます。届けが必要かの有無を含め、保健所にご確認ください。</a:t>
          </a:r>
          <a:endParaRPr lang="en-US" altLang="ja-JP" sz="600">
            <a:effectLst/>
            <a:latin typeface="+mn-ea"/>
            <a:ea typeface="+mn-ea"/>
            <a:cs typeface="+mn-cs"/>
          </a:endParaRPr>
        </a:p>
        <a:p>
          <a:pPr eaLnBrk="1" fontAlgn="auto" latinLnBrk="0" hangingPunct="1"/>
          <a:r>
            <a:rPr lang="ja-JP" altLang="en-US" sz="600" b="1" i="0" baseline="0">
              <a:effectLst/>
              <a:latin typeface="+mn-ea"/>
              <a:ea typeface="+mn-ea"/>
              <a:cs typeface="+mn-cs"/>
            </a:rPr>
            <a:t>■</a:t>
          </a:r>
          <a:r>
            <a:rPr lang="ja-JP" altLang="ja-JP" sz="600" b="1" i="0" baseline="0">
              <a:effectLst/>
              <a:latin typeface="+mn-ea"/>
              <a:ea typeface="+mn-ea"/>
              <a:cs typeface="+mn-cs"/>
            </a:rPr>
            <a:t>個人情報保護について</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抽選申込書に記載されている個人情報（氏名、住所、電話番号等）は、「世田谷区個人情報保護に関する条例」に準じて適切に取り扱います。</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施設利用に関する事務処理以外で、登録者の同意を得ずに利用及び第三者への提供を行うことはありません。ただし、次のいずれかに該当する場合を除きます。</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a:t>
          </a:r>
          <a:r>
            <a:rPr lang="en-US" altLang="ja-JP" sz="600" b="0" i="0" baseline="0">
              <a:effectLst/>
              <a:latin typeface="+mn-ea"/>
              <a:ea typeface="+mn-ea"/>
              <a:cs typeface="+mn-cs"/>
            </a:rPr>
            <a:t>1</a:t>
          </a:r>
          <a:r>
            <a:rPr lang="ja-JP" altLang="ja-JP" sz="600" b="0" i="0" baseline="0">
              <a:effectLst/>
              <a:latin typeface="+mn-ea"/>
              <a:ea typeface="+mn-ea"/>
              <a:cs typeface="+mn-cs"/>
            </a:rPr>
            <a:t>）裁判所・警察等法執行機関等から、法令に基づき情報の開示を求められた場合</a:t>
          </a:r>
          <a:br>
            <a:rPr lang="ja-JP" altLang="ja-JP" sz="600" b="0" i="0" baseline="0">
              <a:effectLst/>
              <a:latin typeface="+mn-ea"/>
              <a:ea typeface="+mn-ea"/>
              <a:cs typeface="+mn-cs"/>
            </a:rPr>
          </a:br>
          <a:r>
            <a:rPr lang="ja-JP" altLang="ja-JP" sz="600" b="0" i="0" baseline="0">
              <a:effectLst/>
              <a:latin typeface="+mn-ea"/>
              <a:ea typeface="+mn-ea"/>
              <a:cs typeface="+mn-cs"/>
            </a:rPr>
            <a:t>（</a:t>
          </a:r>
          <a:r>
            <a:rPr lang="en-US" altLang="ja-JP" sz="600" b="0" i="0" baseline="0">
              <a:effectLst/>
              <a:latin typeface="+mn-ea"/>
              <a:ea typeface="+mn-ea"/>
              <a:cs typeface="+mn-cs"/>
            </a:rPr>
            <a:t>2</a:t>
          </a:r>
          <a:r>
            <a:rPr lang="ja-JP" altLang="ja-JP" sz="600" b="0" i="0" baseline="0">
              <a:effectLst/>
              <a:latin typeface="+mn-ea"/>
              <a:ea typeface="+mn-ea"/>
              <a:cs typeface="+mn-cs"/>
            </a:rPr>
            <a:t>）人の生命、身体又は財産を保護するため、緊急かつやむを得ないと判断した場合</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【個人情報に関するお問い合わせ窓口】</a:t>
          </a:r>
          <a:r>
            <a:rPr lang="en-US" altLang="ja-JP" sz="600" b="0" i="0" baseline="0">
              <a:effectLst/>
              <a:latin typeface="+mn-ea"/>
              <a:ea typeface="+mn-ea"/>
              <a:cs typeface="+mn-cs"/>
            </a:rPr>
            <a:t>                                                    </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個人情報責任者　株式会社世田谷サービス公社　総務部長</a:t>
          </a:r>
          <a:r>
            <a:rPr lang="en-US" altLang="ja-JP" sz="600" b="0" i="0" baseline="0">
              <a:effectLst/>
              <a:latin typeface="+mn-ea"/>
              <a:ea typeface="+mn-ea"/>
              <a:cs typeface="+mn-cs"/>
            </a:rPr>
            <a:t>      </a:t>
          </a:r>
          <a:r>
            <a:rPr lang="ja-JP" altLang="ja-JP" sz="600" b="0" i="0" baseline="0">
              <a:effectLst/>
              <a:latin typeface="+mn-ea"/>
              <a:ea typeface="+mn-ea"/>
              <a:cs typeface="+mn-cs"/>
            </a:rPr>
            <a:t>電話：</a:t>
          </a:r>
          <a:r>
            <a:rPr lang="en-US" altLang="ja-JP" sz="600" b="0" i="0" baseline="0">
              <a:effectLst/>
              <a:latin typeface="+mn-ea"/>
              <a:ea typeface="+mn-ea"/>
              <a:cs typeface="+mn-cs"/>
            </a:rPr>
            <a:t>03-6413-1440</a:t>
          </a:r>
          <a:r>
            <a:rPr lang="ja-JP" altLang="ja-JP" sz="600" b="0" i="0" baseline="0">
              <a:effectLst/>
              <a:latin typeface="+mn-ea"/>
              <a:ea typeface="+mn-ea"/>
              <a:cs typeface="+mn-cs"/>
            </a:rPr>
            <a:t>　</a:t>
          </a:r>
          <a:r>
            <a:rPr lang="en-US" altLang="ja-JP" sz="600" b="0" i="0" baseline="0">
              <a:effectLst/>
              <a:latin typeface="+mn-ea"/>
              <a:ea typeface="+mn-ea"/>
              <a:cs typeface="+mn-cs"/>
            </a:rPr>
            <a:t>E-mail</a:t>
          </a:r>
          <a:r>
            <a:rPr lang="ja-JP" altLang="ja-JP" sz="600" b="0" i="0" baseline="0">
              <a:effectLst/>
              <a:latin typeface="+mn-ea"/>
              <a:ea typeface="+mn-ea"/>
              <a:cs typeface="+mn-cs"/>
            </a:rPr>
            <a:t>アドレス：</a:t>
          </a:r>
          <a:r>
            <a:rPr lang="en-US" altLang="ja-JP" sz="600" b="0" i="0" u="sng" baseline="0">
              <a:effectLst/>
              <a:latin typeface="+mn-ea"/>
              <a:ea typeface="+mn-ea"/>
              <a:cs typeface="+mn-cs"/>
            </a:rPr>
            <a:t>privacy@setagaya.co.jp</a:t>
          </a:r>
          <a:r>
            <a:rPr lang="en-US" altLang="ja-JP" sz="600" b="0" i="0" baseline="0">
              <a:effectLst/>
              <a:latin typeface="+mn-ea"/>
              <a:ea typeface="+mn-ea"/>
              <a:cs typeface="+mn-cs"/>
            </a:rPr>
            <a:t>  </a:t>
          </a:r>
          <a:r>
            <a:rPr lang="en-US" altLang="ja-JP" sz="1100" b="0" i="0" baseline="0">
              <a:effectLst/>
              <a:latin typeface="+mn-ea"/>
              <a:ea typeface="+mn-ea"/>
              <a:cs typeface="+mn-cs"/>
            </a:rPr>
            <a:t> </a:t>
          </a:r>
          <a:endParaRPr lang="ja-JP" altLang="ja-JP" sz="800">
            <a:effectLst/>
            <a:latin typeface="+mn-ea"/>
            <a:ea typeface="+mn-ea"/>
          </a:endParaRPr>
        </a:p>
        <a:p>
          <a:endParaRPr lang="en-US" altLang="ja-JP" sz="600">
            <a:effectLst/>
            <a:latin typeface="+mn-lt"/>
            <a:ea typeface="+mn-ea"/>
            <a:cs typeface="+mn-cs"/>
          </a:endParaRPr>
        </a:p>
        <a:p>
          <a:endParaRPr lang="ja-JP" altLang="ja-JP" sz="6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10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12</xdr:col>
      <xdr:colOff>355600</xdr:colOff>
      <xdr:row>49</xdr:row>
      <xdr:rowOff>133351</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0" y="1200150"/>
          <a:ext cx="13081000" cy="8020051"/>
          <a:chOff x="53974" y="1228724"/>
          <a:chExt cx="11223625" cy="8020051"/>
        </a:xfrm>
      </xdr:grpSpPr>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3974" y="1228724"/>
            <a:ext cx="11223625" cy="8020051"/>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なお、利用者にはこのシートを見せたくないので、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シートを非表示に</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していますので、申込書を開いたときには非表示になってるので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再表示にします。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非表示、再表示の仕方は以下の通りです。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シートを</a:t>
            </a:r>
            <a:r>
              <a:rPr kumimoji="1" lang="ja-JP" altLang="en-US" sz="1400" b="1" i="0" u="none" strike="noStrike" kern="0" cap="none" spc="0" normalizeH="0" baseline="0" noProof="0">
                <a:ln>
                  <a:noFill/>
                </a:ln>
                <a:solidFill>
                  <a:srgbClr val="00B050"/>
                </a:solidFill>
                <a:effectLst/>
                <a:uLnTx/>
                <a:uFillTx/>
                <a:latin typeface="Calibri" panose="020F0502020204030204"/>
                <a:ea typeface="ＭＳ Ｐゴシック" panose="020B0600070205080204" pitchFamily="50" charset="-128"/>
                <a:cs typeface="+mn-cs"/>
              </a:rPr>
              <a:t>表示</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する方法</a:t>
            </a: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申込書</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シート又は</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【Sheet1】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のシート名にマウスを当て、右クリック</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再表示選択→貼り付け　</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で表示されます。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6229350" y="1876426"/>
            <a:ext cx="2257426" cy="2266950"/>
            <a:chOff x="2038350" y="40671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609850" y="46958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505200" y="7639049"/>
            <a:ext cx="2019300" cy="1447801"/>
            <a:chOff x="7734300" y="7134224"/>
            <a:chExt cx="2107648" cy="1552299"/>
          </a:xfrm>
        </xdr:grpSpPr>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3409950" y="5591175"/>
            <a:ext cx="3810000"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wnmousikomi@setagaya.co.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1"/>
  <sheetViews>
    <sheetView tabSelected="1" view="pageBreakPreview" zoomScaleNormal="100" zoomScaleSheetLayoutView="100" workbookViewId="0">
      <selection sqref="A1:D3"/>
    </sheetView>
  </sheetViews>
  <sheetFormatPr defaultColWidth="1.875" defaultRowHeight="11.25" customHeight="1"/>
  <cols>
    <col min="1" max="9" width="1.875" style="13"/>
    <col min="10" max="10" width="2.5" style="13" bestFit="1" customWidth="1"/>
    <col min="11" max="12" width="1.875" style="13"/>
    <col min="13" max="13" width="1" style="13" customWidth="1"/>
    <col min="14" max="21" width="1.875" style="13"/>
    <col min="22" max="22" width="1.75" style="13" customWidth="1"/>
    <col min="23" max="30" width="1.875" style="13"/>
    <col min="31" max="31" width="2.5" style="13" bestFit="1" customWidth="1"/>
    <col min="32" max="55" width="1.875" style="13"/>
    <col min="56" max="56" width="97.625" style="13" customWidth="1"/>
    <col min="57" max="82" width="1.875" style="13"/>
    <col min="83" max="83" width="5.375" style="13" bestFit="1" customWidth="1"/>
    <col min="84" max="84" width="5.5" style="13" bestFit="1" customWidth="1"/>
    <col min="85" max="16384" width="1.875" style="13"/>
  </cols>
  <sheetData>
    <row r="1" spans="1:81" ht="11.25" customHeight="1">
      <c r="A1" s="248" t="s">
        <v>10</v>
      </c>
      <c r="B1" s="249"/>
      <c r="C1" s="249"/>
      <c r="D1" s="249"/>
      <c r="E1" s="72"/>
      <c r="F1" s="72"/>
      <c r="G1" s="72"/>
      <c r="H1" s="72"/>
      <c r="I1" s="72"/>
      <c r="J1" s="72"/>
      <c r="K1" s="72"/>
      <c r="L1" s="72"/>
      <c r="M1" s="17"/>
      <c r="N1" s="260" t="s">
        <v>93</v>
      </c>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1"/>
      <c r="AP1" s="248" t="s">
        <v>31</v>
      </c>
      <c r="AQ1" s="249"/>
      <c r="AR1" s="249"/>
      <c r="AS1" s="249"/>
      <c r="AT1" s="72"/>
      <c r="AU1" s="72"/>
      <c r="AV1" s="72"/>
      <c r="AW1" s="72"/>
      <c r="AX1" s="72"/>
      <c r="AY1" s="72"/>
      <c r="AZ1" s="72"/>
      <c r="BA1" s="72"/>
      <c r="BB1" s="72"/>
      <c r="BC1" s="18"/>
      <c r="BZ1" s="19"/>
      <c r="CA1" s="20"/>
      <c r="CB1" s="20"/>
      <c r="CC1" s="20"/>
    </row>
    <row r="2" spans="1:81" ht="11.25" customHeight="1">
      <c r="A2" s="249"/>
      <c r="B2" s="249"/>
      <c r="C2" s="249"/>
      <c r="D2" s="249"/>
      <c r="E2" s="72"/>
      <c r="F2" s="72"/>
      <c r="G2" s="72"/>
      <c r="H2" s="72"/>
      <c r="I2" s="72"/>
      <c r="J2" s="72"/>
      <c r="K2" s="72"/>
      <c r="L2" s="72"/>
      <c r="M2" s="17"/>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1"/>
      <c r="AP2" s="249"/>
      <c r="AQ2" s="249"/>
      <c r="AR2" s="249"/>
      <c r="AS2" s="249"/>
      <c r="AT2" s="72"/>
      <c r="AU2" s="72"/>
      <c r="AV2" s="72"/>
      <c r="AW2" s="72"/>
      <c r="AX2" s="72"/>
      <c r="AY2" s="72"/>
      <c r="AZ2" s="72"/>
      <c r="BA2" s="72"/>
      <c r="BB2" s="72"/>
      <c r="BC2" s="18"/>
      <c r="BZ2" s="19"/>
      <c r="CA2" s="20"/>
      <c r="CB2" s="20"/>
      <c r="CC2" s="20"/>
    </row>
    <row r="3" spans="1:81" ht="11.25" customHeight="1">
      <c r="A3" s="249"/>
      <c r="B3" s="249"/>
      <c r="C3" s="249"/>
      <c r="D3" s="249"/>
      <c r="E3" s="72"/>
      <c r="F3" s="72"/>
      <c r="G3" s="72"/>
      <c r="H3" s="72"/>
      <c r="I3" s="72"/>
      <c r="J3" s="72"/>
      <c r="K3" s="72"/>
      <c r="L3" s="72"/>
      <c r="M3" s="17"/>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1"/>
      <c r="AP3" s="249"/>
      <c r="AQ3" s="249"/>
      <c r="AR3" s="249"/>
      <c r="AS3" s="249"/>
      <c r="AT3" s="72"/>
      <c r="AU3" s="72"/>
      <c r="AV3" s="72"/>
      <c r="AW3" s="72"/>
      <c r="AX3" s="72"/>
      <c r="AY3" s="72"/>
      <c r="AZ3" s="72"/>
      <c r="BA3" s="72"/>
      <c r="BB3" s="72"/>
      <c r="BC3" s="18"/>
      <c r="BZ3" s="19"/>
      <c r="CA3" s="20"/>
      <c r="CB3" s="20"/>
      <c r="CC3" s="20"/>
    </row>
    <row r="4" spans="1:81" ht="11.25" customHeight="1">
      <c r="U4" s="270" t="s">
        <v>8</v>
      </c>
      <c r="V4" s="271">
        <v>2026</v>
      </c>
      <c r="W4" s="271"/>
      <c r="X4" s="271"/>
      <c r="Y4" s="271"/>
      <c r="Z4" s="271"/>
      <c r="AA4" s="272" t="s">
        <v>0</v>
      </c>
      <c r="AB4" s="272"/>
      <c r="AC4" s="271">
        <v>8</v>
      </c>
      <c r="AD4" s="271"/>
      <c r="AE4" s="271"/>
      <c r="AF4" s="271"/>
      <c r="AG4" s="272" t="s">
        <v>1</v>
      </c>
      <c r="AH4" s="272"/>
      <c r="AI4" s="270" t="s">
        <v>32</v>
      </c>
      <c r="AJ4" s="270"/>
      <c r="AK4" s="270"/>
      <c r="AL4" s="270"/>
      <c r="AM4" s="270"/>
      <c r="AN4" s="270"/>
      <c r="BZ4" s="19"/>
      <c r="CA4" s="20"/>
      <c r="CB4" s="20"/>
      <c r="CC4" s="20"/>
    </row>
    <row r="5" spans="1:81" ht="11.25" customHeight="1">
      <c r="U5" s="270"/>
      <c r="V5" s="271"/>
      <c r="W5" s="271"/>
      <c r="X5" s="271"/>
      <c r="Y5" s="271"/>
      <c r="Z5" s="271"/>
      <c r="AA5" s="272"/>
      <c r="AB5" s="272"/>
      <c r="AC5" s="271"/>
      <c r="AD5" s="271"/>
      <c r="AE5" s="271"/>
      <c r="AF5" s="271"/>
      <c r="AG5" s="272"/>
      <c r="AH5" s="272"/>
      <c r="AI5" s="270"/>
      <c r="AJ5" s="270"/>
      <c r="AK5" s="270"/>
      <c r="AL5" s="270"/>
      <c r="AM5" s="270"/>
      <c r="AN5" s="270"/>
      <c r="BZ5" s="19"/>
      <c r="CA5" s="20"/>
      <c r="CB5" s="20"/>
      <c r="CC5" s="20"/>
    </row>
    <row r="6" spans="1:81" ht="16.5" customHeight="1" thickBot="1">
      <c r="K6" s="13" t="s">
        <v>95</v>
      </c>
      <c r="AC6" s="13" t="s">
        <v>96</v>
      </c>
      <c r="BZ6" s="19"/>
      <c r="CA6" s="20"/>
      <c r="CB6" s="20"/>
      <c r="CC6" s="20"/>
    </row>
    <row r="7" spans="1:81" ht="15" customHeight="1">
      <c r="A7" s="316" t="s">
        <v>100</v>
      </c>
      <c r="B7" s="317"/>
      <c r="C7" s="317"/>
      <c r="D7" s="317"/>
      <c r="E7" s="317"/>
      <c r="F7" s="317"/>
      <c r="G7" s="317"/>
      <c r="H7" s="317"/>
      <c r="I7" s="317"/>
      <c r="J7" s="318"/>
      <c r="K7" s="266" t="s">
        <v>64</v>
      </c>
      <c r="L7" s="267"/>
      <c r="M7" s="268"/>
      <c r="N7" s="262">
        <f>$V$4</f>
        <v>2026</v>
      </c>
      <c r="O7" s="263"/>
      <c r="P7" s="263"/>
      <c r="Q7" s="263"/>
      <c r="R7" s="263"/>
      <c r="S7" s="263" t="s">
        <v>0</v>
      </c>
      <c r="T7" s="263"/>
      <c r="U7" s="263">
        <f>$AC$4</f>
        <v>8</v>
      </c>
      <c r="V7" s="263"/>
      <c r="W7" s="263" t="s">
        <v>1</v>
      </c>
      <c r="X7" s="263"/>
      <c r="Y7" s="231"/>
      <c r="Z7" s="231"/>
      <c r="AA7" s="263" t="s">
        <v>2</v>
      </c>
      <c r="AB7" s="263"/>
      <c r="AC7" s="280" t="str">
        <f>IF(Y7="","",DATE(N7,U7,Y7))</f>
        <v/>
      </c>
      <c r="AD7" s="280"/>
      <c r="AE7" s="280"/>
      <c r="AF7" s="265" t="s">
        <v>33</v>
      </c>
      <c r="AG7" s="265"/>
      <c r="AH7" s="265"/>
      <c r="AI7" s="278"/>
      <c r="AJ7" s="279"/>
      <c r="AK7" s="265" t="s">
        <v>3</v>
      </c>
      <c r="AL7" s="265"/>
      <c r="AM7" s="265"/>
      <c r="AN7" s="265"/>
      <c r="AO7" s="278"/>
      <c r="AP7" s="279"/>
      <c r="AQ7" s="265" t="s">
        <v>4</v>
      </c>
      <c r="AR7" s="265"/>
      <c r="AS7" s="265"/>
      <c r="AT7" s="265"/>
      <c r="AU7" s="278"/>
      <c r="AV7" s="279"/>
      <c r="AW7" s="265" t="s">
        <v>50</v>
      </c>
      <c r="AX7" s="265"/>
      <c r="AY7" s="265"/>
      <c r="AZ7" s="265"/>
      <c r="BA7" s="242"/>
      <c r="BB7" s="243"/>
      <c r="BC7" s="53"/>
      <c r="BD7" s="53"/>
      <c r="BZ7" s="19"/>
      <c r="CA7" s="20"/>
      <c r="CB7" s="20"/>
      <c r="CC7" s="20"/>
    </row>
    <row r="8" spans="1:81" ht="15" customHeight="1">
      <c r="A8" s="319"/>
      <c r="B8" s="320"/>
      <c r="C8" s="320"/>
      <c r="D8" s="320"/>
      <c r="E8" s="320"/>
      <c r="F8" s="320"/>
      <c r="G8" s="320"/>
      <c r="H8" s="320"/>
      <c r="I8" s="320"/>
      <c r="J8" s="321"/>
      <c r="K8" s="254"/>
      <c r="L8" s="255"/>
      <c r="M8" s="256"/>
      <c r="N8" s="264"/>
      <c r="O8" s="196"/>
      <c r="P8" s="196"/>
      <c r="Q8" s="196"/>
      <c r="R8" s="196"/>
      <c r="S8" s="196"/>
      <c r="T8" s="196"/>
      <c r="U8" s="196"/>
      <c r="V8" s="196"/>
      <c r="W8" s="196"/>
      <c r="X8" s="196"/>
      <c r="Y8" s="232"/>
      <c r="Z8" s="232"/>
      <c r="AA8" s="196"/>
      <c r="AB8" s="196"/>
      <c r="AC8" s="274"/>
      <c r="AD8" s="274"/>
      <c r="AE8" s="274"/>
      <c r="AF8" s="226"/>
      <c r="AG8" s="226"/>
      <c r="AH8" s="226"/>
      <c r="AI8" s="240"/>
      <c r="AJ8" s="241"/>
      <c r="AK8" s="226"/>
      <c r="AL8" s="226"/>
      <c r="AM8" s="226"/>
      <c r="AN8" s="226"/>
      <c r="AO8" s="240"/>
      <c r="AP8" s="241"/>
      <c r="AQ8" s="226"/>
      <c r="AR8" s="226"/>
      <c r="AS8" s="226"/>
      <c r="AT8" s="226"/>
      <c r="AU8" s="240"/>
      <c r="AV8" s="241"/>
      <c r="AW8" s="226"/>
      <c r="AX8" s="226"/>
      <c r="AY8" s="226"/>
      <c r="AZ8" s="226"/>
      <c r="BA8" s="107"/>
      <c r="BB8" s="244"/>
      <c r="BC8" s="53"/>
      <c r="BD8" s="53"/>
      <c r="BZ8" s="19"/>
      <c r="CA8" s="20"/>
      <c r="CB8" s="20"/>
      <c r="CC8" s="20"/>
    </row>
    <row r="9" spans="1:81" ht="15" customHeight="1">
      <c r="A9" s="319"/>
      <c r="B9" s="320"/>
      <c r="C9" s="320"/>
      <c r="D9" s="320"/>
      <c r="E9" s="320"/>
      <c r="F9" s="320"/>
      <c r="G9" s="320"/>
      <c r="H9" s="320"/>
      <c r="I9" s="320"/>
      <c r="J9" s="321"/>
      <c r="K9" s="254"/>
      <c r="L9" s="255"/>
      <c r="M9" s="256"/>
      <c r="N9" s="264">
        <f>$V$4</f>
        <v>2026</v>
      </c>
      <c r="O9" s="196"/>
      <c r="P9" s="196"/>
      <c r="Q9" s="196"/>
      <c r="R9" s="196"/>
      <c r="S9" s="196" t="s">
        <v>0</v>
      </c>
      <c r="T9" s="196"/>
      <c r="U9" s="196">
        <f>$AC$4</f>
        <v>8</v>
      </c>
      <c r="V9" s="196"/>
      <c r="W9" s="196" t="s">
        <v>1</v>
      </c>
      <c r="X9" s="196"/>
      <c r="Y9" s="232"/>
      <c r="Z9" s="232"/>
      <c r="AA9" s="196" t="s">
        <v>2</v>
      </c>
      <c r="AB9" s="196"/>
      <c r="AC9" s="274" t="str">
        <f>IF(Y9="","",DATE(N9,U9,Y9))</f>
        <v/>
      </c>
      <c r="AD9" s="274"/>
      <c r="AE9" s="274"/>
      <c r="AF9" s="226" t="s">
        <v>33</v>
      </c>
      <c r="AG9" s="226"/>
      <c r="AH9" s="226"/>
      <c r="AI9" s="234"/>
      <c r="AJ9" s="235"/>
      <c r="AK9" s="226" t="s">
        <v>3</v>
      </c>
      <c r="AL9" s="226"/>
      <c r="AM9" s="226"/>
      <c r="AN9" s="226"/>
      <c r="AO9" s="234"/>
      <c r="AP9" s="235"/>
      <c r="AQ9" s="226" t="s">
        <v>4</v>
      </c>
      <c r="AR9" s="226"/>
      <c r="AS9" s="226"/>
      <c r="AT9" s="226"/>
      <c r="AU9" s="234"/>
      <c r="AV9" s="235"/>
      <c r="AW9" s="226" t="s">
        <v>5</v>
      </c>
      <c r="AX9" s="226"/>
      <c r="AY9" s="226"/>
      <c r="AZ9" s="226"/>
      <c r="BA9" s="107"/>
      <c r="BB9" s="244"/>
      <c r="BC9" s="53"/>
      <c r="BD9" s="53"/>
      <c r="BZ9" s="19"/>
      <c r="CA9" s="20"/>
      <c r="CB9" s="20"/>
      <c r="CC9" s="20"/>
    </row>
    <row r="10" spans="1:81" ht="15" customHeight="1">
      <c r="A10" s="319"/>
      <c r="B10" s="320"/>
      <c r="C10" s="320"/>
      <c r="D10" s="320"/>
      <c r="E10" s="320"/>
      <c r="F10" s="320"/>
      <c r="G10" s="320"/>
      <c r="H10" s="320"/>
      <c r="I10" s="320"/>
      <c r="J10" s="321"/>
      <c r="K10" s="254"/>
      <c r="L10" s="255"/>
      <c r="M10" s="256"/>
      <c r="N10" s="269"/>
      <c r="O10" s="197"/>
      <c r="P10" s="197"/>
      <c r="Q10" s="197"/>
      <c r="R10" s="197"/>
      <c r="S10" s="197"/>
      <c r="T10" s="197"/>
      <c r="U10" s="197"/>
      <c r="V10" s="197"/>
      <c r="W10" s="197"/>
      <c r="X10" s="197"/>
      <c r="Y10" s="232"/>
      <c r="Z10" s="232"/>
      <c r="AA10" s="197"/>
      <c r="AB10" s="197"/>
      <c r="AC10" s="275"/>
      <c r="AD10" s="275"/>
      <c r="AE10" s="275"/>
      <c r="AF10" s="233"/>
      <c r="AG10" s="233"/>
      <c r="AH10" s="233"/>
      <c r="AI10" s="236"/>
      <c r="AJ10" s="237"/>
      <c r="AK10" s="233"/>
      <c r="AL10" s="233"/>
      <c r="AM10" s="233"/>
      <c r="AN10" s="233"/>
      <c r="AO10" s="236"/>
      <c r="AP10" s="237"/>
      <c r="AQ10" s="233"/>
      <c r="AR10" s="233"/>
      <c r="AS10" s="233"/>
      <c r="AT10" s="233"/>
      <c r="AU10" s="236"/>
      <c r="AV10" s="237"/>
      <c r="AW10" s="233"/>
      <c r="AX10" s="233"/>
      <c r="AY10" s="233"/>
      <c r="AZ10" s="233"/>
      <c r="BA10" s="164"/>
      <c r="BB10" s="273"/>
      <c r="BC10" s="53"/>
      <c r="BD10" s="53"/>
      <c r="BZ10" s="19"/>
      <c r="CA10" s="20"/>
      <c r="CB10" s="20"/>
      <c r="CC10" s="20"/>
    </row>
    <row r="11" spans="1:81" ht="15" customHeight="1">
      <c r="A11" s="319"/>
      <c r="B11" s="320"/>
      <c r="C11" s="320"/>
      <c r="D11" s="320"/>
      <c r="E11" s="320"/>
      <c r="F11" s="320"/>
      <c r="G11" s="320"/>
      <c r="H11" s="320"/>
      <c r="I11" s="320"/>
      <c r="J11" s="321"/>
      <c r="K11" s="251" t="s">
        <v>65</v>
      </c>
      <c r="L11" s="252"/>
      <c r="M11" s="253"/>
      <c r="N11" s="246">
        <f>$V$4</f>
        <v>2026</v>
      </c>
      <c r="O11" s="246"/>
      <c r="P11" s="246"/>
      <c r="Q11" s="246"/>
      <c r="R11" s="246"/>
      <c r="S11" s="246" t="s">
        <v>0</v>
      </c>
      <c r="T11" s="246"/>
      <c r="U11" s="246">
        <f>$AC$4</f>
        <v>8</v>
      </c>
      <c r="V11" s="246"/>
      <c r="W11" s="246" t="s">
        <v>1</v>
      </c>
      <c r="X11" s="246"/>
      <c r="Y11" s="250"/>
      <c r="Z11" s="250"/>
      <c r="AA11" s="246" t="s">
        <v>2</v>
      </c>
      <c r="AB11" s="246"/>
      <c r="AC11" s="297" t="str">
        <f>IF(Y11="","",DATE(N11,U11,Y11))</f>
        <v/>
      </c>
      <c r="AD11" s="297"/>
      <c r="AE11" s="297"/>
      <c r="AF11" s="245" t="s">
        <v>33</v>
      </c>
      <c r="AG11" s="245"/>
      <c r="AH11" s="245"/>
      <c r="AI11" s="238"/>
      <c r="AJ11" s="239"/>
      <c r="AK11" s="245" t="s">
        <v>3</v>
      </c>
      <c r="AL11" s="245"/>
      <c r="AM11" s="245"/>
      <c r="AN11" s="245"/>
      <c r="AO11" s="238"/>
      <c r="AP11" s="239"/>
      <c r="AQ11" s="245" t="s">
        <v>4</v>
      </c>
      <c r="AR11" s="245"/>
      <c r="AS11" s="245"/>
      <c r="AT11" s="245"/>
      <c r="AU11" s="238"/>
      <c r="AV11" s="239"/>
      <c r="AW11" s="245" t="s">
        <v>50</v>
      </c>
      <c r="AX11" s="245"/>
      <c r="AY11" s="245"/>
      <c r="AZ11" s="245"/>
      <c r="BA11" s="276"/>
      <c r="BB11" s="277"/>
      <c r="BC11" s="53"/>
      <c r="BD11" s="53"/>
      <c r="BZ11" s="19"/>
      <c r="CA11" s="20"/>
      <c r="CB11" s="20"/>
      <c r="CC11" s="20"/>
    </row>
    <row r="12" spans="1:81" ht="15" customHeight="1">
      <c r="A12" s="319"/>
      <c r="B12" s="320"/>
      <c r="C12" s="320"/>
      <c r="D12" s="320"/>
      <c r="E12" s="320"/>
      <c r="F12" s="320"/>
      <c r="G12" s="320"/>
      <c r="H12" s="320"/>
      <c r="I12" s="320"/>
      <c r="J12" s="321"/>
      <c r="K12" s="254"/>
      <c r="L12" s="255"/>
      <c r="M12" s="256"/>
      <c r="N12" s="196"/>
      <c r="O12" s="196"/>
      <c r="P12" s="196"/>
      <c r="Q12" s="196"/>
      <c r="R12" s="196"/>
      <c r="S12" s="196"/>
      <c r="T12" s="196"/>
      <c r="U12" s="196"/>
      <c r="V12" s="196"/>
      <c r="W12" s="196"/>
      <c r="X12" s="196"/>
      <c r="Y12" s="232"/>
      <c r="Z12" s="232"/>
      <c r="AA12" s="196"/>
      <c r="AB12" s="196"/>
      <c r="AC12" s="274"/>
      <c r="AD12" s="274"/>
      <c r="AE12" s="274"/>
      <c r="AF12" s="226"/>
      <c r="AG12" s="226"/>
      <c r="AH12" s="226"/>
      <c r="AI12" s="240"/>
      <c r="AJ12" s="241"/>
      <c r="AK12" s="226"/>
      <c r="AL12" s="226"/>
      <c r="AM12" s="226"/>
      <c r="AN12" s="226"/>
      <c r="AO12" s="240"/>
      <c r="AP12" s="241"/>
      <c r="AQ12" s="226"/>
      <c r="AR12" s="226"/>
      <c r="AS12" s="226"/>
      <c r="AT12" s="226"/>
      <c r="AU12" s="240"/>
      <c r="AV12" s="241"/>
      <c r="AW12" s="226"/>
      <c r="AX12" s="226"/>
      <c r="AY12" s="226"/>
      <c r="AZ12" s="226"/>
      <c r="BA12" s="107"/>
      <c r="BB12" s="244"/>
      <c r="BC12" s="53"/>
      <c r="BD12" s="53"/>
      <c r="BZ12" s="19"/>
      <c r="CA12" s="20"/>
      <c r="CB12" s="20"/>
      <c r="CC12" s="20"/>
    </row>
    <row r="13" spans="1:81" ht="15" customHeight="1">
      <c r="A13" s="319"/>
      <c r="B13" s="320"/>
      <c r="C13" s="320"/>
      <c r="D13" s="320"/>
      <c r="E13" s="320"/>
      <c r="F13" s="320"/>
      <c r="G13" s="320"/>
      <c r="H13" s="320"/>
      <c r="I13" s="320"/>
      <c r="J13" s="321"/>
      <c r="K13" s="254"/>
      <c r="L13" s="255"/>
      <c r="M13" s="256"/>
      <c r="N13" s="196">
        <f>$V$4</f>
        <v>2026</v>
      </c>
      <c r="O13" s="196"/>
      <c r="P13" s="196"/>
      <c r="Q13" s="196"/>
      <c r="R13" s="196"/>
      <c r="S13" s="196" t="s">
        <v>0</v>
      </c>
      <c r="T13" s="196"/>
      <c r="U13" s="196">
        <f>$AC$4</f>
        <v>8</v>
      </c>
      <c r="V13" s="196"/>
      <c r="W13" s="196" t="s">
        <v>1</v>
      </c>
      <c r="X13" s="196"/>
      <c r="Y13" s="232"/>
      <c r="Z13" s="232"/>
      <c r="AA13" s="196" t="s">
        <v>2</v>
      </c>
      <c r="AB13" s="196"/>
      <c r="AC13" s="274" t="str">
        <f>IF(Y13="","",DATE(N13,U13,Y13))</f>
        <v/>
      </c>
      <c r="AD13" s="274"/>
      <c r="AE13" s="274"/>
      <c r="AF13" s="226" t="s">
        <v>33</v>
      </c>
      <c r="AG13" s="226"/>
      <c r="AH13" s="226"/>
      <c r="AI13" s="234"/>
      <c r="AJ13" s="235"/>
      <c r="AK13" s="226" t="s">
        <v>3</v>
      </c>
      <c r="AL13" s="226"/>
      <c r="AM13" s="226"/>
      <c r="AN13" s="226"/>
      <c r="AO13" s="234"/>
      <c r="AP13" s="235"/>
      <c r="AQ13" s="226" t="s">
        <v>4</v>
      </c>
      <c r="AR13" s="226"/>
      <c r="AS13" s="226"/>
      <c r="AT13" s="226"/>
      <c r="AU13" s="234"/>
      <c r="AV13" s="235"/>
      <c r="AW13" s="226" t="s">
        <v>5</v>
      </c>
      <c r="AX13" s="226"/>
      <c r="AY13" s="226"/>
      <c r="AZ13" s="226"/>
      <c r="BA13" s="107"/>
      <c r="BB13" s="244"/>
      <c r="BC13" s="53"/>
      <c r="BD13" s="53"/>
      <c r="BZ13" s="19"/>
      <c r="CA13" s="20"/>
      <c r="CB13" s="20"/>
      <c r="CC13" s="20"/>
    </row>
    <row r="14" spans="1:81" ht="15" customHeight="1">
      <c r="A14" s="319"/>
      <c r="B14" s="320"/>
      <c r="C14" s="320"/>
      <c r="D14" s="320"/>
      <c r="E14" s="320"/>
      <c r="F14" s="320"/>
      <c r="G14" s="320"/>
      <c r="H14" s="320"/>
      <c r="I14" s="320"/>
      <c r="J14" s="321"/>
      <c r="K14" s="257"/>
      <c r="L14" s="258"/>
      <c r="M14" s="259"/>
      <c r="N14" s="197"/>
      <c r="O14" s="197"/>
      <c r="P14" s="197"/>
      <c r="Q14" s="197"/>
      <c r="R14" s="197"/>
      <c r="S14" s="197"/>
      <c r="T14" s="197"/>
      <c r="U14" s="197"/>
      <c r="V14" s="197"/>
      <c r="W14" s="197"/>
      <c r="X14" s="197"/>
      <c r="Y14" s="247"/>
      <c r="Z14" s="247"/>
      <c r="AA14" s="197"/>
      <c r="AB14" s="197"/>
      <c r="AC14" s="275"/>
      <c r="AD14" s="275"/>
      <c r="AE14" s="275"/>
      <c r="AF14" s="233"/>
      <c r="AG14" s="233"/>
      <c r="AH14" s="233"/>
      <c r="AI14" s="236"/>
      <c r="AJ14" s="237"/>
      <c r="AK14" s="233"/>
      <c r="AL14" s="233"/>
      <c r="AM14" s="233"/>
      <c r="AN14" s="233"/>
      <c r="AO14" s="236"/>
      <c r="AP14" s="237"/>
      <c r="AQ14" s="233"/>
      <c r="AR14" s="233"/>
      <c r="AS14" s="233"/>
      <c r="AT14" s="233"/>
      <c r="AU14" s="236"/>
      <c r="AV14" s="237"/>
      <c r="AW14" s="233"/>
      <c r="AX14" s="233"/>
      <c r="AY14" s="233"/>
      <c r="AZ14" s="233"/>
      <c r="BA14" s="164"/>
      <c r="BB14" s="273"/>
      <c r="BC14" s="53"/>
      <c r="BD14" s="53"/>
      <c r="BZ14" s="19"/>
      <c r="CA14" s="20"/>
      <c r="CB14" s="20"/>
      <c r="CC14" s="20"/>
    </row>
    <row r="15" spans="1:81" ht="15" customHeight="1">
      <c r="A15" s="319"/>
      <c r="B15" s="320"/>
      <c r="C15" s="320"/>
      <c r="D15" s="320"/>
      <c r="E15" s="320"/>
      <c r="F15" s="320"/>
      <c r="G15" s="320"/>
      <c r="H15" s="320"/>
      <c r="I15" s="320"/>
      <c r="J15" s="321"/>
      <c r="K15" s="251" t="s">
        <v>66</v>
      </c>
      <c r="L15" s="252"/>
      <c r="M15" s="253"/>
      <c r="N15" s="246">
        <f>$V$4</f>
        <v>2026</v>
      </c>
      <c r="O15" s="246"/>
      <c r="P15" s="246"/>
      <c r="Q15" s="246"/>
      <c r="R15" s="246"/>
      <c r="S15" s="246" t="s">
        <v>0</v>
      </c>
      <c r="T15" s="246"/>
      <c r="U15" s="246">
        <f>$AC$4</f>
        <v>8</v>
      </c>
      <c r="V15" s="246"/>
      <c r="W15" s="246" t="s">
        <v>1</v>
      </c>
      <c r="X15" s="246"/>
      <c r="Y15" s="232"/>
      <c r="Z15" s="232"/>
      <c r="AA15" s="246" t="s">
        <v>2</v>
      </c>
      <c r="AB15" s="246"/>
      <c r="AC15" s="297" t="str">
        <f>IF(Y15="","",DATE(N15,U15,Y15))</f>
        <v/>
      </c>
      <c r="AD15" s="297"/>
      <c r="AE15" s="297"/>
      <c r="AF15" s="245" t="s">
        <v>33</v>
      </c>
      <c r="AG15" s="245"/>
      <c r="AH15" s="245"/>
      <c r="AI15" s="238"/>
      <c r="AJ15" s="239"/>
      <c r="AK15" s="245" t="s">
        <v>3</v>
      </c>
      <c r="AL15" s="245"/>
      <c r="AM15" s="245"/>
      <c r="AN15" s="245"/>
      <c r="AO15" s="238"/>
      <c r="AP15" s="239"/>
      <c r="AQ15" s="245" t="s">
        <v>4</v>
      </c>
      <c r="AR15" s="245"/>
      <c r="AS15" s="245"/>
      <c r="AT15" s="245"/>
      <c r="AU15" s="238"/>
      <c r="AV15" s="239"/>
      <c r="AW15" s="245" t="s">
        <v>50</v>
      </c>
      <c r="AX15" s="245"/>
      <c r="AY15" s="245"/>
      <c r="AZ15" s="245"/>
      <c r="BA15" s="276"/>
      <c r="BB15" s="277"/>
      <c r="BC15" s="53"/>
      <c r="BD15" s="53"/>
      <c r="BZ15" s="19"/>
      <c r="CA15" s="20"/>
      <c r="CB15" s="20"/>
      <c r="CC15" s="20"/>
    </row>
    <row r="16" spans="1:81" ht="15" customHeight="1">
      <c r="A16" s="319"/>
      <c r="B16" s="320"/>
      <c r="C16" s="320"/>
      <c r="D16" s="320"/>
      <c r="E16" s="320"/>
      <c r="F16" s="320"/>
      <c r="G16" s="320"/>
      <c r="H16" s="320"/>
      <c r="I16" s="320"/>
      <c r="J16" s="321"/>
      <c r="K16" s="254"/>
      <c r="L16" s="255"/>
      <c r="M16" s="256"/>
      <c r="N16" s="196"/>
      <c r="O16" s="196"/>
      <c r="P16" s="196"/>
      <c r="Q16" s="196"/>
      <c r="R16" s="196"/>
      <c r="S16" s="196"/>
      <c r="T16" s="196"/>
      <c r="U16" s="196"/>
      <c r="V16" s="196"/>
      <c r="W16" s="196"/>
      <c r="X16" s="196"/>
      <c r="Y16" s="232"/>
      <c r="Z16" s="232"/>
      <c r="AA16" s="196"/>
      <c r="AB16" s="196"/>
      <c r="AC16" s="274"/>
      <c r="AD16" s="274"/>
      <c r="AE16" s="274"/>
      <c r="AF16" s="226"/>
      <c r="AG16" s="226"/>
      <c r="AH16" s="226"/>
      <c r="AI16" s="240"/>
      <c r="AJ16" s="241"/>
      <c r="AK16" s="226"/>
      <c r="AL16" s="226"/>
      <c r="AM16" s="226"/>
      <c r="AN16" s="226"/>
      <c r="AO16" s="240"/>
      <c r="AP16" s="241"/>
      <c r="AQ16" s="226"/>
      <c r="AR16" s="226"/>
      <c r="AS16" s="226"/>
      <c r="AT16" s="226"/>
      <c r="AU16" s="240"/>
      <c r="AV16" s="241"/>
      <c r="AW16" s="226"/>
      <c r="AX16" s="226"/>
      <c r="AY16" s="226"/>
      <c r="AZ16" s="226"/>
      <c r="BA16" s="107"/>
      <c r="BB16" s="244"/>
      <c r="BC16" s="53"/>
      <c r="BD16" s="53"/>
      <c r="BZ16" s="19"/>
      <c r="CA16" s="20"/>
      <c r="CB16" s="20"/>
      <c r="CC16" s="20"/>
    </row>
    <row r="17" spans="1:84" ht="15" customHeight="1">
      <c r="A17" s="319"/>
      <c r="B17" s="320"/>
      <c r="C17" s="320"/>
      <c r="D17" s="320"/>
      <c r="E17" s="320"/>
      <c r="F17" s="320"/>
      <c r="G17" s="320"/>
      <c r="H17" s="320"/>
      <c r="I17" s="320"/>
      <c r="J17" s="321"/>
      <c r="K17" s="254"/>
      <c r="L17" s="255"/>
      <c r="M17" s="256"/>
      <c r="N17" s="196">
        <f>$V$4</f>
        <v>2026</v>
      </c>
      <c r="O17" s="196"/>
      <c r="P17" s="196"/>
      <c r="Q17" s="196"/>
      <c r="R17" s="196"/>
      <c r="S17" s="196" t="s">
        <v>0</v>
      </c>
      <c r="T17" s="196"/>
      <c r="U17" s="196">
        <f>$AC$4</f>
        <v>8</v>
      </c>
      <c r="V17" s="196"/>
      <c r="W17" s="196" t="s">
        <v>1</v>
      </c>
      <c r="X17" s="196"/>
      <c r="Y17" s="232"/>
      <c r="Z17" s="232"/>
      <c r="AA17" s="196" t="s">
        <v>2</v>
      </c>
      <c r="AB17" s="196"/>
      <c r="AC17" s="274" t="str">
        <f>IF(Y17="","",DATE(N17,U17,Y17))</f>
        <v/>
      </c>
      <c r="AD17" s="274"/>
      <c r="AE17" s="274"/>
      <c r="AF17" s="226" t="s">
        <v>33</v>
      </c>
      <c r="AG17" s="226"/>
      <c r="AH17" s="226"/>
      <c r="AI17" s="234"/>
      <c r="AJ17" s="235"/>
      <c r="AK17" s="226" t="s">
        <v>3</v>
      </c>
      <c r="AL17" s="226"/>
      <c r="AM17" s="226"/>
      <c r="AN17" s="226"/>
      <c r="AO17" s="234"/>
      <c r="AP17" s="235"/>
      <c r="AQ17" s="226" t="s">
        <v>4</v>
      </c>
      <c r="AR17" s="226"/>
      <c r="AS17" s="226"/>
      <c r="AT17" s="226"/>
      <c r="AU17" s="234"/>
      <c r="AV17" s="235"/>
      <c r="AW17" s="226" t="s">
        <v>5</v>
      </c>
      <c r="AX17" s="226"/>
      <c r="AY17" s="226"/>
      <c r="AZ17" s="226"/>
      <c r="BA17" s="107"/>
      <c r="BB17" s="244"/>
      <c r="BC17" s="53"/>
      <c r="BD17" s="53"/>
      <c r="BZ17" s="19"/>
      <c r="CA17" s="20"/>
      <c r="CB17" s="20"/>
      <c r="CC17" s="20"/>
    </row>
    <row r="18" spans="1:84" ht="15" customHeight="1">
      <c r="A18" s="322"/>
      <c r="B18" s="323"/>
      <c r="C18" s="323"/>
      <c r="D18" s="323"/>
      <c r="E18" s="323"/>
      <c r="F18" s="323"/>
      <c r="G18" s="323"/>
      <c r="H18" s="323"/>
      <c r="I18" s="323"/>
      <c r="J18" s="324"/>
      <c r="K18" s="257"/>
      <c r="L18" s="258"/>
      <c r="M18" s="259"/>
      <c r="N18" s="197"/>
      <c r="O18" s="197"/>
      <c r="P18" s="197"/>
      <c r="Q18" s="197"/>
      <c r="R18" s="197"/>
      <c r="S18" s="197"/>
      <c r="T18" s="197"/>
      <c r="U18" s="197"/>
      <c r="V18" s="197"/>
      <c r="W18" s="197"/>
      <c r="X18" s="197"/>
      <c r="Y18" s="247"/>
      <c r="Z18" s="247"/>
      <c r="AA18" s="197"/>
      <c r="AB18" s="197"/>
      <c r="AC18" s="275"/>
      <c r="AD18" s="275"/>
      <c r="AE18" s="275"/>
      <c r="AF18" s="233"/>
      <c r="AG18" s="233"/>
      <c r="AH18" s="233"/>
      <c r="AI18" s="236"/>
      <c r="AJ18" s="237"/>
      <c r="AK18" s="233"/>
      <c r="AL18" s="233"/>
      <c r="AM18" s="233"/>
      <c r="AN18" s="233"/>
      <c r="AO18" s="236"/>
      <c r="AP18" s="237"/>
      <c r="AQ18" s="233"/>
      <c r="AR18" s="233"/>
      <c r="AS18" s="233"/>
      <c r="AT18" s="233"/>
      <c r="AU18" s="236"/>
      <c r="AV18" s="237"/>
      <c r="AW18" s="233"/>
      <c r="AX18" s="233"/>
      <c r="AY18" s="233"/>
      <c r="AZ18" s="233"/>
      <c r="BA18" s="164"/>
      <c r="BB18" s="273"/>
      <c r="BC18" s="53"/>
      <c r="BD18" s="53"/>
      <c r="BZ18" s="19"/>
      <c r="CA18" s="20"/>
      <c r="CB18" s="20"/>
      <c r="CC18" s="20"/>
    </row>
    <row r="19" spans="1:84" ht="6" customHeight="1">
      <c r="A19" s="284" t="s">
        <v>75</v>
      </c>
      <c r="B19" s="285"/>
      <c r="C19" s="285"/>
      <c r="D19" s="285"/>
      <c r="E19" s="285"/>
      <c r="F19" s="285"/>
      <c r="G19" s="285"/>
      <c r="H19" s="285"/>
      <c r="I19" s="285"/>
      <c r="J19" s="286"/>
      <c r="K19" s="59"/>
      <c r="L19" s="60"/>
      <c r="M19" s="60"/>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3"/>
      <c r="BB19" s="64"/>
      <c r="BC19" s="53"/>
      <c r="BD19" s="53"/>
      <c r="BZ19" s="19"/>
      <c r="CA19" s="20"/>
      <c r="CB19" s="20"/>
      <c r="CC19" s="20"/>
    </row>
    <row r="20" spans="1:84" ht="18.75" customHeight="1">
      <c r="A20" s="287"/>
      <c r="B20" s="288"/>
      <c r="C20" s="288"/>
      <c r="D20" s="288"/>
      <c r="E20" s="288"/>
      <c r="F20" s="288"/>
      <c r="G20" s="288"/>
      <c r="H20" s="288"/>
      <c r="I20" s="288"/>
      <c r="J20" s="289"/>
      <c r="K20" s="61"/>
      <c r="L20" s="325"/>
      <c r="M20" s="326"/>
      <c r="N20" s="327"/>
      <c r="O20" s="196" t="s">
        <v>74</v>
      </c>
      <c r="P20" s="196"/>
      <c r="Q20" s="196"/>
      <c r="R20" s="196"/>
      <c r="S20" s="196"/>
      <c r="T20" s="58"/>
      <c r="U20" s="58"/>
      <c r="V20" s="201"/>
      <c r="W20" s="202"/>
      <c r="X20" s="75" t="s">
        <v>85</v>
      </c>
      <c r="Y20" s="76"/>
      <c r="Z20" s="76"/>
      <c r="AA20" s="228"/>
      <c r="AB20" s="201"/>
      <c r="AC20" s="202"/>
      <c r="AD20" s="229" t="s">
        <v>86</v>
      </c>
      <c r="AE20" s="196"/>
      <c r="AF20" s="196"/>
      <c r="AG20" s="230"/>
      <c r="AH20" s="201"/>
      <c r="AI20" s="202"/>
      <c r="AJ20" s="229" t="s">
        <v>87</v>
      </c>
      <c r="AK20" s="196"/>
      <c r="AL20" s="196"/>
      <c r="AM20" s="196"/>
      <c r="AN20" s="230"/>
      <c r="AO20" s="201"/>
      <c r="AP20" s="202"/>
      <c r="AQ20" s="75" t="s">
        <v>88</v>
      </c>
      <c r="AR20" s="76"/>
      <c r="AS20" s="76"/>
      <c r="AT20" s="76"/>
      <c r="AU20" s="76"/>
      <c r="AV20" s="53" t="s">
        <v>105</v>
      </c>
      <c r="AW20" s="53"/>
      <c r="AX20" s="53"/>
      <c r="AY20" s="53"/>
      <c r="AZ20" s="53"/>
      <c r="BA20" s="53"/>
      <c r="BB20" s="65"/>
      <c r="BC20" s="53"/>
      <c r="BD20" s="53"/>
      <c r="BZ20" s="19"/>
      <c r="CA20" s="20"/>
      <c r="CB20" s="20"/>
      <c r="CC20" s="20"/>
    </row>
    <row r="21" spans="1:84" ht="4.5" customHeight="1">
      <c r="A21" s="287"/>
      <c r="B21" s="288"/>
      <c r="C21" s="288"/>
      <c r="D21" s="288"/>
      <c r="E21" s="288"/>
      <c r="F21" s="288"/>
      <c r="G21" s="288"/>
      <c r="H21" s="288"/>
      <c r="I21" s="288"/>
      <c r="J21" s="289"/>
      <c r="K21" s="35"/>
      <c r="L21" s="36"/>
      <c r="M21" s="36"/>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6"/>
      <c r="BB21" s="57"/>
      <c r="BC21" s="53"/>
      <c r="BD21" s="53"/>
      <c r="BZ21" s="19"/>
      <c r="CA21" s="20"/>
      <c r="CB21" s="20"/>
      <c r="CC21" s="20"/>
    </row>
    <row r="22" spans="1:84" ht="16.5" customHeight="1">
      <c r="A22" s="290"/>
      <c r="B22" s="291"/>
      <c r="C22" s="291"/>
      <c r="D22" s="291"/>
      <c r="E22" s="291"/>
      <c r="F22" s="291"/>
      <c r="G22" s="291"/>
      <c r="H22" s="291"/>
      <c r="I22" s="291"/>
      <c r="J22" s="292"/>
      <c r="K22" s="293" t="s">
        <v>94</v>
      </c>
      <c r="L22" s="294"/>
      <c r="M22" s="294"/>
      <c r="N22" s="294"/>
      <c r="O22" s="294"/>
      <c r="P22" s="294"/>
      <c r="Q22" s="294"/>
      <c r="R22" s="294"/>
      <c r="S22" s="294"/>
      <c r="T22" s="294"/>
      <c r="U22" s="294"/>
      <c r="V22" s="294"/>
      <c r="W22" s="294"/>
      <c r="X22" s="294"/>
      <c r="Y22" s="294"/>
      <c r="Z22" s="294"/>
      <c r="AA22" s="294"/>
      <c r="AB22" s="294"/>
      <c r="AC22" s="294"/>
      <c r="AD22" s="294"/>
      <c r="AE22" s="295"/>
      <c r="AF22" s="295"/>
      <c r="AG22" s="295"/>
      <c r="AH22" s="295"/>
      <c r="AI22" s="295"/>
      <c r="AJ22" s="295"/>
      <c r="AK22" s="295"/>
      <c r="AL22" s="295"/>
      <c r="AM22" s="295"/>
      <c r="AN22" s="295"/>
      <c r="AO22" s="295"/>
      <c r="AP22" s="295"/>
      <c r="AQ22" s="295"/>
      <c r="AR22" s="295"/>
      <c r="AS22" s="295"/>
      <c r="AT22" s="295"/>
      <c r="AU22" s="295"/>
      <c r="AV22" s="295"/>
      <c r="AW22" s="295"/>
      <c r="AX22" s="295"/>
      <c r="AY22" s="295"/>
      <c r="AZ22" s="295"/>
      <c r="BA22" s="295"/>
      <c r="BB22" s="296"/>
      <c r="BC22" s="53"/>
      <c r="BD22" s="53"/>
      <c r="BZ22" s="19"/>
      <c r="CA22" s="20"/>
      <c r="CB22" s="20"/>
      <c r="CC22" s="20"/>
    </row>
    <row r="23" spans="1:84" ht="15" customHeight="1">
      <c r="A23" s="71" t="s">
        <v>37</v>
      </c>
      <c r="B23" s="72"/>
      <c r="C23" s="72"/>
      <c r="D23" s="72"/>
      <c r="E23" s="72"/>
      <c r="F23" s="72"/>
      <c r="G23" s="72"/>
      <c r="H23" s="72"/>
      <c r="I23" s="72"/>
      <c r="J23" s="72"/>
      <c r="K23" s="185"/>
      <c r="L23" s="186"/>
      <c r="M23" s="186"/>
      <c r="N23" s="186"/>
      <c r="O23" s="186"/>
      <c r="P23" s="186"/>
      <c r="Q23" s="186"/>
      <c r="R23" s="186"/>
      <c r="S23" s="186"/>
      <c r="T23" s="186"/>
      <c r="U23" s="186"/>
      <c r="V23" s="186"/>
      <c r="W23" s="186"/>
      <c r="X23" s="186"/>
      <c r="Y23" s="186"/>
      <c r="Z23" s="186"/>
      <c r="AA23" s="186"/>
      <c r="AB23" s="187"/>
      <c r="AC23" s="191" t="s">
        <v>36</v>
      </c>
      <c r="AD23" s="192"/>
      <c r="AE23" s="192"/>
      <c r="AF23" s="192"/>
      <c r="AG23" s="216"/>
      <c r="AH23" s="216"/>
      <c r="AI23" s="216"/>
      <c r="AJ23" s="216"/>
      <c r="AK23" s="216"/>
      <c r="AL23" s="217"/>
      <c r="AM23" s="191" t="s">
        <v>35</v>
      </c>
      <c r="AN23" s="192"/>
      <c r="AO23" s="192"/>
      <c r="AP23" s="220"/>
      <c r="AQ23" s="220"/>
      <c r="AR23" s="220"/>
      <c r="AS23" s="221"/>
      <c r="AT23" s="151" t="s">
        <v>109</v>
      </c>
      <c r="AU23" s="152"/>
      <c r="AV23" s="152"/>
      <c r="AW23" s="152"/>
      <c r="AX23" s="155" t="s">
        <v>110</v>
      </c>
      <c r="AY23" s="155"/>
      <c r="AZ23" s="156"/>
      <c r="BA23" s="157"/>
      <c r="BB23" s="158"/>
      <c r="BC23" s="53"/>
      <c r="BD23" s="53"/>
      <c r="BZ23" s="19"/>
      <c r="CA23" s="20"/>
      <c r="CB23" s="20"/>
      <c r="CC23" s="20"/>
    </row>
    <row r="24" spans="1:84" ht="15" customHeight="1">
      <c r="A24" s="73"/>
      <c r="B24" s="74"/>
      <c r="C24" s="74"/>
      <c r="D24" s="74"/>
      <c r="E24" s="74"/>
      <c r="F24" s="74"/>
      <c r="G24" s="74"/>
      <c r="H24" s="74"/>
      <c r="I24" s="74"/>
      <c r="J24" s="74"/>
      <c r="K24" s="188"/>
      <c r="L24" s="189"/>
      <c r="M24" s="189"/>
      <c r="N24" s="189"/>
      <c r="O24" s="189"/>
      <c r="P24" s="189"/>
      <c r="Q24" s="189"/>
      <c r="R24" s="189"/>
      <c r="S24" s="189"/>
      <c r="T24" s="189"/>
      <c r="U24" s="189"/>
      <c r="V24" s="189"/>
      <c r="W24" s="189"/>
      <c r="X24" s="189"/>
      <c r="Y24" s="189"/>
      <c r="Z24" s="189"/>
      <c r="AA24" s="189"/>
      <c r="AB24" s="190"/>
      <c r="AC24" s="193"/>
      <c r="AD24" s="194"/>
      <c r="AE24" s="194"/>
      <c r="AF24" s="194"/>
      <c r="AG24" s="218"/>
      <c r="AH24" s="218"/>
      <c r="AI24" s="218"/>
      <c r="AJ24" s="218"/>
      <c r="AK24" s="218"/>
      <c r="AL24" s="219"/>
      <c r="AM24" s="193"/>
      <c r="AN24" s="194"/>
      <c r="AO24" s="194"/>
      <c r="AP24" s="222"/>
      <c r="AQ24" s="222"/>
      <c r="AR24" s="222"/>
      <c r="AS24" s="223"/>
      <c r="AT24" s="153"/>
      <c r="AU24" s="154"/>
      <c r="AV24" s="154"/>
      <c r="AW24" s="154"/>
      <c r="AX24" s="159" t="s">
        <v>111</v>
      </c>
      <c r="AY24" s="159"/>
      <c r="AZ24" s="160"/>
      <c r="BA24" s="161"/>
      <c r="BB24" s="162"/>
      <c r="BC24" s="53"/>
      <c r="BD24" s="53"/>
      <c r="BZ24" s="19"/>
      <c r="CA24" s="20"/>
      <c r="CB24" s="20"/>
      <c r="CC24" s="20"/>
    </row>
    <row r="25" spans="1:84" ht="19.5" customHeight="1">
      <c r="A25" s="179"/>
      <c r="B25" s="180"/>
      <c r="C25" s="180"/>
      <c r="D25" s="180"/>
      <c r="E25" s="180"/>
      <c r="F25" s="180"/>
      <c r="G25" s="180"/>
      <c r="H25" s="180"/>
      <c r="I25" s="180"/>
      <c r="J25" s="181"/>
      <c r="K25" s="182" t="s">
        <v>115</v>
      </c>
      <c r="L25" s="183"/>
      <c r="M25" s="183"/>
      <c r="N25" s="183"/>
      <c r="O25" s="183"/>
      <c r="P25" s="183"/>
      <c r="Q25" s="183"/>
      <c r="R25" s="183"/>
      <c r="S25" s="183"/>
      <c r="T25" s="183"/>
      <c r="U25" s="183"/>
      <c r="V25" s="183"/>
      <c r="W25" s="183"/>
      <c r="X25" s="183"/>
      <c r="Y25" s="183"/>
      <c r="Z25" s="183"/>
      <c r="AA25" s="183"/>
      <c r="AB25" s="183"/>
      <c r="AC25" s="168"/>
      <c r="AD25" s="169"/>
      <c r="AE25" s="184" t="s">
        <v>112</v>
      </c>
      <c r="AF25" s="184"/>
      <c r="AG25" s="184"/>
      <c r="AH25" s="184"/>
      <c r="AI25" s="184"/>
      <c r="AJ25" s="168"/>
      <c r="AK25" s="169"/>
      <c r="AL25" s="184" t="s">
        <v>113</v>
      </c>
      <c r="AM25" s="184"/>
      <c r="AN25" s="184"/>
      <c r="AO25" s="184"/>
      <c r="AP25" s="184"/>
      <c r="AQ25" s="184"/>
      <c r="AR25" s="168"/>
      <c r="AS25" s="169"/>
      <c r="AT25" s="170" t="s">
        <v>114</v>
      </c>
      <c r="AU25" s="170"/>
      <c r="AV25" s="170"/>
      <c r="AW25" s="170"/>
      <c r="AX25" s="170"/>
      <c r="AY25" s="170"/>
      <c r="AZ25" s="170"/>
      <c r="BA25" s="170"/>
      <c r="BB25" s="171"/>
      <c r="BC25" s="53"/>
      <c r="BD25" s="53"/>
      <c r="BZ25" s="19"/>
      <c r="CA25" s="20"/>
      <c r="CB25" s="20"/>
      <c r="CC25" s="20"/>
    </row>
    <row r="26" spans="1:84" ht="19.5" customHeight="1">
      <c r="A26" s="281" t="s">
        <v>76</v>
      </c>
      <c r="B26" s="282"/>
      <c r="C26" s="282"/>
      <c r="D26" s="282"/>
      <c r="E26" s="282"/>
      <c r="F26" s="282"/>
      <c r="G26" s="282"/>
      <c r="H26" s="282"/>
      <c r="I26" s="282"/>
      <c r="J26" s="283"/>
      <c r="K26" s="37"/>
      <c r="L26" s="207"/>
      <c r="M26" s="208"/>
      <c r="N26" s="209"/>
      <c r="O26" s="210" t="s">
        <v>77</v>
      </c>
      <c r="P26" s="210"/>
      <c r="Q26" s="210"/>
      <c r="R26" s="210"/>
      <c r="S26" s="210"/>
      <c r="T26" s="207"/>
      <c r="U26" s="208"/>
      <c r="V26" s="209"/>
      <c r="W26" s="210" t="s">
        <v>78</v>
      </c>
      <c r="X26" s="210"/>
      <c r="Y26" s="210"/>
      <c r="Z26" s="210"/>
      <c r="AA26" s="210"/>
      <c r="AB26" s="207"/>
      <c r="AC26" s="208"/>
      <c r="AD26" s="209"/>
      <c r="AE26" s="210" t="s">
        <v>106</v>
      </c>
      <c r="AF26" s="210"/>
      <c r="AG26" s="210"/>
      <c r="AH26" s="210"/>
      <c r="AI26" s="210"/>
      <c r="AJ26" s="207"/>
      <c r="AK26" s="208"/>
      <c r="AL26" s="209"/>
      <c r="AM26" s="210" t="s">
        <v>79</v>
      </c>
      <c r="AN26" s="210"/>
      <c r="AO26" s="210"/>
      <c r="AP26" s="210"/>
      <c r="AQ26" s="210"/>
      <c r="AU26" s="53"/>
      <c r="AV26" s="53"/>
      <c r="AW26" s="53"/>
      <c r="AX26" s="53"/>
      <c r="AY26" s="53"/>
      <c r="AZ26" s="53"/>
      <c r="BA26" s="53"/>
      <c r="BB26" s="65"/>
      <c r="BC26" s="53"/>
      <c r="BD26" s="53"/>
      <c r="BZ26" s="19"/>
      <c r="CA26" s="20"/>
      <c r="CB26" s="20"/>
      <c r="CC26" s="20"/>
    </row>
    <row r="27" spans="1:84" ht="6" customHeight="1">
      <c r="A27" s="50"/>
      <c r="B27" s="51"/>
      <c r="C27" s="51"/>
      <c r="D27" s="51"/>
      <c r="E27" s="51"/>
      <c r="F27" s="51"/>
      <c r="G27" s="51"/>
      <c r="H27" s="51"/>
      <c r="I27" s="51"/>
      <c r="J27" s="52"/>
      <c r="K27" s="37"/>
      <c r="L27" s="38"/>
      <c r="M27" s="38"/>
      <c r="N27" s="38"/>
      <c r="O27" s="48"/>
      <c r="P27" s="48"/>
      <c r="Q27" s="48"/>
      <c r="R27" s="48"/>
      <c r="S27" s="48"/>
      <c r="T27" s="38"/>
      <c r="U27" s="38"/>
      <c r="V27" s="38"/>
      <c r="W27" s="48"/>
      <c r="X27" s="48"/>
      <c r="Y27" s="48"/>
      <c r="Z27" s="48"/>
      <c r="AA27" s="48"/>
      <c r="AB27" s="38"/>
      <c r="AC27" s="38"/>
      <c r="AD27" s="38"/>
      <c r="AE27" s="48"/>
      <c r="AF27" s="48"/>
      <c r="AG27" s="48"/>
      <c r="AH27" s="48"/>
      <c r="AI27" s="48"/>
      <c r="AJ27" s="38"/>
      <c r="AK27" s="38"/>
      <c r="AL27" s="38"/>
      <c r="AM27" s="48"/>
      <c r="AN27" s="48"/>
      <c r="AO27" s="48"/>
      <c r="AP27" s="48"/>
      <c r="AQ27" s="48"/>
      <c r="AR27" s="38"/>
      <c r="AS27" s="38"/>
      <c r="AT27" s="48"/>
      <c r="AU27" s="66"/>
      <c r="AV27" s="66"/>
      <c r="AW27" s="66"/>
      <c r="AX27" s="66"/>
      <c r="AY27" s="66"/>
      <c r="AZ27" s="66"/>
      <c r="BA27" s="66"/>
      <c r="BB27" s="67"/>
      <c r="BC27" s="53"/>
      <c r="BD27" s="53"/>
      <c r="BZ27" s="19"/>
      <c r="CA27" s="20"/>
      <c r="CB27" s="20"/>
      <c r="CC27" s="20"/>
    </row>
    <row r="28" spans="1:84" ht="24.75" customHeight="1">
      <c r="A28" s="304" t="s">
        <v>107</v>
      </c>
      <c r="B28" s="305"/>
      <c r="C28" s="305"/>
      <c r="D28" s="305"/>
      <c r="E28" s="305"/>
      <c r="F28" s="305"/>
      <c r="G28" s="305"/>
      <c r="H28" s="305"/>
      <c r="I28" s="305"/>
      <c r="J28" s="306"/>
      <c r="K28" s="307"/>
      <c r="L28" s="308"/>
      <c r="M28" s="308"/>
      <c r="N28" s="308"/>
      <c r="O28" s="308"/>
      <c r="P28" s="308"/>
      <c r="Q28" s="308"/>
      <c r="R28" s="308"/>
      <c r="S28" s="308"/>
      <c r="T28" s="309" t="s">
        <v>80</v>
      </c>
      <c r="U28" s="310"/>
      <c r="V28" s="311" t="s">
        <v>81</v>
      </c>
      <c r="W28" s="312"/>
      <c r="X28" s="312"/>
      <c r="Y28" s="312"/>
      <c r="Z28" s="312"/>
      <c r="AA28" s="312"/>
      <c r="AB28" s="203"/>
      <c r="AC28" s="203"/>
      <c r="AD28" s="203"/>
      <c r="AE28" s="203"/>
      <c r="AF28" s="184" t="s">
        <v>82</v>
      </c>
      <c r="AG28" s="204"/>
      <c r="AH28" s="205"/>
      <c r="AI28" s="206"/>
      <c r="AJ28" s="183" t="s">
        <v>83</v>
      </c>
      <c r="AK28" s="183"/>
      <c r="AL28" s="183"/>
      <c r="AM28" s="183"/>
      <c r="AN28" s="183"/>
      <c r="AO28" s="183"/>
      <c r="AP28" s="183"/>
      <c r="AQ28" s="211"/>
      <c r="AR28" s="212"/>
      <c r="AS28" s="213"/>
      <c r="AT28" s="214" t="s">
        <v>84</v>
      </c>
      <c r="AU28" s="214"/>
      <c r="AV28" s="214"/>
      <c r="AW28" s="214"/>
      <c r="AX28" s="214"/>
      <c r="AY28" s="214"/>
      <c r="AZ28" s="214"/>
      <c r="BA28" s="214"/>
      <c r="BB28" s="215"/>
      <c r="BC28" s="53"/>
      <c r="BD28" s="53"/>
      <c r="BZ28" s="19"/>
      <c r="CA28" s="20"/>
      <c r="CB28" s="20"/>
      <c r="CC28" s="20"/>
    </row>
    <row r="29" spans="1:84" ht="4.5" customHeight="1">
      <c r="A29" s="298" t="s">
        <v>38</v>
      </c>
      <c r="B29" s="299"/>
      <c r="C29" s="299"/>
      <c r="D29" s="299"/>
      <c r="E29" s="299"/>
      <c r="F29" s="299"/>
      <c r="G29" s="299"/>
      <c r="H29" s="299"/>
      <c r="I29" s="299"/>
      <c r="J29" s="300"/>
      <c r="K29" s="33"/>
      <c r="L29" s="49"/>
      <c r="M29" s="49"/>
      <c r="N29" s="49"/>
      <c r="O29" s="49"/>
      <c r="P29" s="49"/>
      <c r="Q29" s="49"/>
      <c r="R29" s="49"/>
      <c r="S29" s="49"/>
      <c r="T29" s="49"/>
      <c r="U29" s="49"/>
      <c r="V29" s="49"/>
      <c r="W29" s="49"/>
      <c r="X29" s="49"/>
      <c r="Y29" s="49"/>
      <c r="Z29" s="49"/>
      <c r="AA29" s="49"/>
      <c r="AB29" s="49"/>
      <c r="AC29" s="49"/>
      <c r="AD29" s="49"/>
      <c r="AE29" s="49"/>
      <c r="AF29" s="49"/>
      <c r="AG29" s="49"/>
      <c r="AH29" s="49"/>
      <c r="AI29" s="22"/>
      <c r="AJ29" s="22"/>
      <c r="AK29" s="22"/>
      <c r="AL29" s="22"/>
      <c r="AM29" s="49"/>
      <c r="AN29" s="49"/>
      <c r="AO29" s="49"/>
      <c r="AP29" s="49"/>
      <c r="AQ29" s="49"/>
      <c r="AR29" s="49"/>
      <c r="AS29" s="49"/>
      <c r="AT29" s="49"/>
      <c r="AU29" s="49"/>
      <c r="AV29" s="49"/>
      <c r="AW29" s="22"/>
      <c r="AX29" s="22"/>
      <c r="AY29" s="22"/>
      <c r="AZ29" s="47"/>
      <c r="BA29" s="47"/>
      <c r="BB29" s="39"/>
      <c r="BC29" s="53"/>
      <c r="BD29" s="53"/>
      <c r="BZ29" s="19"/>
      <c r="CA29" s="20"/>
      <c r="CB29" s="20"/>
      <c r="CC29" s="20"/>
    </row>
    <row r="30" spans="1:84" ht="11.25" customHeight="1">
      <c r="A30" s="281"/>
      <c r="B30" s="282"/>
      <c r="C30" s="282"/>
      <c r="D30" s="282"/>
      <c r="E30" s="282"/>
      <c r="F30" s="282"/>
      <c r="G30" s="282"/>
      <c r="H30" s="282"/>
      <c r="I30" s="282"/>
      <c r="J30" s="283"/>
      <c r="K30" s="301" t="s">
        <v>108</v>
      </c>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2"/>
      <c r="AP30" s="302"/>
      <c r="AQ30" s="303"/>
      <c r="AR30" s="147"/>
      <c r="AS30" s="148"/>
      <c r="AT30" s="226" t="s">
        <v>57</v>
      </c>
      <c r="AU30" s="226"/>
      <c r="AV30" s="226"/>
      <c r="AW30" s="226"/>
      <c r="AX30" s="226"/>
      <c r="AY30" s="226"/>
      <c r="AZ30" s="226"/>
      <c r="BA30" s="226"/>
      <c r="BB30" s="227"/>
      <c r="BC30" s="53"/>
      <c r="BD30" s="53"/>
      <c r="BZ30" s="19"/>
      <c r="CA30" s="20"/>
      <c r="CB30" s="20"/>
      <c r="CC30" s="20"/>
    </row>
    <row r="31" spans="1:84" ht="16.5" customHeight="1">
      <c r="A31" s="281"/>
      <c r="B31" s="282"/>
      <c r="C31" s="282"/>
      <c r="D31" s="282"/>
      <c r="E31" s="282"/>
      <c r="F31" s="282"/>
      <c r="G31" s="282"/>
      <c r="H31" s="282"/>
      <c r="I31" s="282"/>
      <c r="J31" s="283"/>
      <c r="K31" s="301" t="s">
        <v>102</v>
      </c>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2"/>
      <c r="AM31" s="302"/>
      <c r="AN31" s="302"/>
      <c r="AO31" s="302"/>
      <c r="AP31" s="302"/>
      <c r="AQ31" s="303"/>
      <c r="AR31" s="149"/>
      <c r="AS31" s="150"/>
      <c r="AT31" s="226"/>
      <c r="AU31" s="226"/>
      <c r="AV31" s="226"/>
      <c r="AW31" s="226"/>
      <c r="AX31" s="226"/>
      <c r="AY31" s="226"/>
      <c r="AZ31" s="226"/>
      <c r="BA31" s="226"/>
      <c r="BB31" s="227"/>
      <c r="BC31" s="53"/>
      <c r="BD31" s="53"/>
      <c r="BZ31" s="19"/>
      <c r="CA31" s="20"/>
      <c r="CB31" s="20"/>
      <c r="CC31" s="20"/>
    </row>
    <row r="32" spans="1:84" ht="6" customHeight="1">
      <c r="A32" s="179"/>
      <c r="B32" s="180"/>
      <c r="C32" s="180"/>
      <c r="D32" s="180"/>
      <c r="E32" s="180"/>
      <c r="F32" s="180"/>
      <c r="G32" s="180"/>
      <c r="H32" s="180"/>
      <c r="I32" s="180"/>
      <c r="J32" s="181"/>
      <c r="K32" s="23"/>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40"/>
      <c r="BC32" s="53"/>
      <c r="BD32" s="53"/>
      <c r="BZ32" s="21"/>
      <c r="CA32" s="20"/>
      <c r="CB32" s="20"/>
      <c r="CC32" s="20"/>
      <c r="CD32" s="20"/>
      <c r="CE32" s="20"/>
      <c r="CF32" s="20"/>
    </row>
    <row r="33" spans="1:81" ht="7.5" customHeight="1">
      <c r="A33" s="83" t="s">
        <v>39</v>
      </c>
      <c r="B33" s="81"/>
      <c r="C33" s="99" t="s">
        <v>40</v>
      </c>
      <c r="D33" s="99"/>
      <c r="E33" s="99"/>
      <c r="F33" s="99"/>
      <c r="G33" s="99"/>
      <c r="H33" s="99"/>
      <c r="I33" s="99"/>
      <c r="J33" s="99"/>
      <c r="K33" s="99"/>
      <c r="L33" s="99"/>
      <c r="M33" s="99"/>
      <c r="N33" s="99"/>
      <c r="O33" s="99"/>
      <c r="P33" s="99"/>
      <c r="Q33" s="99"/>
      <c r="R33" s="99"/>
      <c r="S33" s="99"/>
      <c r="T33" s="99"/>
      <c r="U33" s="99"/>
      <c r="V33" s="99"/>
      <c r="W33" s="99"/>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41"/>
      <c r="BC33" s="53"/>
      <c r="BD33" s="53"/>
      <c r="BZ33" s="19"/>
      <c r="CA33" s="20"/>
      <c r="CB33" s="20"/>
      <c r="CC33" s="20"/>
    </row>
    <row r="34" spans="1:81" ht="10.5" customHeight="1">
      <c r="A34" s="83"/>
      <c r="B34" s="81"/>
      <c r="C34" s="99"/>
      <c r="D34" s="99"/>
      <c r="E34" s="99"/>
      <c r="F34" s="99"/>
      <c r="G34" s="99"/>
      <c r="H34" s="99"/>
      <c r="I34" s="99"/>
      <c r="J34" s="99"/>
      <c r="K34" s="99"/>
      <c r="L34" s="99"/>
      <c r="M34" s="99"/>
      <c r="N34" s="99"/>
      <c r="O34" s="99"/>
      <c r="P34" s="99"/>
      <c r="Q34" s="99"/>
      <c r="R34" s="99"/>
      <c r="S34" s="99"/>
      <c r="T34" s="99"/>
      <c r="U34" s="99"/>
      <c r="V34" s="99"/>
      <c r="W34" s="99"/>
      <c r="X34" s="26"/>
      <c r="Y34" s="172"/>
      <c r="Z34" s="173"/>
      <c r="AA34" s="313" t="s">
        <v>41</v>
      </c>
      <c r="AB34" s="314"/>
      <c r="AC34" s="314"/>
      <c r="AD34" s="314"/>
      <c r="AE34" s="314"/>
      <c r="AF34" s="314"/>
      <c r="AG34" s="224" t="s">
        <v>99</v>
      </c>
      <c r="AH34" s="224"/>
      <c r="AI34" s="224"/>
      <c r="AJ34" s="224"/>
      <c r="AK34" s="224"/>
      <c r="AL34" s="224"/>
      <c r="AM34" s="224"/>
      <c r="AN34" s="224"/>
      <c r="AO34" s="225"/>
      <c r="AP34" s="135"/>
      <c r="AQ34" s="136"/>
      <c r="AR34" s="136"/>
      <c r="AS34" s="136"/>
      <c r="AT34" s="136"/>
      <c r="AU34" s="136"/>
      <c r="AV34" s="136"/>
      <c r="AW34" s="136"/>
      <c r="AX34" s="137"/>
      <c r="AY34" s="27"/>
      <c r="AZ34" s="27"/>
      <c r="BA34" s="27"/>
      <c r="BB34" s="195"/>
      <c r="BC34" s="53"/>
      <c r="BD34" s="53"/>
      <c r="BZ34" s="19"/>
      <c r="CA34" s="20"/>
      <c r="CB34" s="20"/>
      <c r="CC34" s="20"/>
    </row>
    <row r="35" spans="1:81" ht="10.5" customHeight="1">
      <c r="A35" s="83"/>
      <c r="B35" s="81"/>
      <c r="C35" s="99"/>
      <c r="D35" s="99"/>
      <c r="E35" s="99"/>
      <c r="F35" s="99"/>
      <c r="G35" s="99"/>
      <c r="H35" s="99"/>
      <c r="I35" s="99"/>
      <c r="J35" s="99"/>
      <c r="K35" s="99"/>
      <c r="L35" s="99"/>
      <c r="M35" s="99"/>
      <c r="N35" s="99"/>
      <c r="O35" s="99"/>
      <c r="P35" s="99"/>
      <c r="Q35" s="99"/>
      <c r="R35" s="99"/>
      <c r="S35" s="99"/>
      <c r="T35" s="99"/>
      <c r="U35" s="99"/>
      <c r="V35" s="99"/>
      <c r="W35" s="99"/>
      <c r="X35" s="26"/>
      <c r="Y35" s="174"/>
      <c r="Z35" s="175"/>
      <c r="AA35" s="315"/>
      <c r="AB35" s="314"/>
      <c r="AC35" s="314"/>
      <c r="AD35" s="314"/>
      <c r="AE35" s="314"/>
      <c r="AF35" s="314"/>
      <c r="AG35" s="224"/>
      <c r="AH35" s="224"/>
      <c r="AI35" s="224"/>
      <c r="AJ35" s="224"/>
      <c r="AK35" s="224"/>
      <c r="AL35" s="224"/>
      <c r="AM35" s="224"/>
      <c r="AN35" s="224"/>
      <c r="AO35" s="225"/>
      <c r="AP35" s="138"/>
      <c r="AQ35" s="139"/>
      <c r="AR35" s="139"/>
      <c r="AS35" s="139"/>
      <c r="AT35" s="139"/>
      <c r="AU35" s="139"/>
      <c r="AV35" s="139"/>
      <c r="AW35" s="139"/>
      <c r="AX35" s="140"/>
      <c r="AY35" s="27"/>
      <c r="AZ35" s="27"/>
      <c r="BA35" s="27"/>
      <c r="BB35" s="195"/>
      <c r="BC35" s="53"/>
      <c r="BD35" s="53"/>
      <c r="BZ35" s="19"/>
      <c r="CA35" s="20"/>
      <c r="CB35" s="20"/>
      <c r="CC35" s="20"/>
    </row>
    <row r="36" spans="1:81" ht="7.5" customHeight="1">
      <c r="A36" s="83"/>
      <c r="B36" s="81"/>
      <c r="C36" s="99"/>
      <c r="D36" s="99"/>
      <c r="E36" s="99"/>
      <c r="F36" s="99"/>
      <c r="G36" s="99"/>
      <c r="H36" s="99"/>
      <c r="I36" s="99"/>
      <c r="J36" s="99"/>
      <c r="K36" s="99"/>
      <c r="L36" s="99"/>
      <c r="M36" s="99"/>
      <c r="N36" s="99"/>
      <c r="O36" s="99"/>
      <c r="P36" s="99"/>
      <c r="Q36" s="99"/>
      <c r="R36" s="99"/>
      <c r="S36" s="99"/>
      <c r="T36" s="99"/>
      <c r="U36" s="99"/>
      <c r="V36" s="99"/>
      <c r="W36" s="99"/>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42"/>
      <c r="BC36" s="53"/>
      <c r="BD36" s="53"/>
      <c r="BZ36" s="19"/>
      <c r="CA36" s="20"/>
      <c r="CB36" s="20"/>
      <c r="CC36" s="20"/>
    </row>
    <row r="37" spans="1:81" ht="15" customHeight="1">
      <c r="A37" s="83"/>
      <c r="B37" s="81"/>
      <c r="C37" s="176" t="s">
        <v>117</v>
      </c>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7"/>
      <c r="AN37" s="177"/>
      <c r="AO37" s="177"/>
      <c r="AP37" s="177"/>
      <c r="AQ37" s="177"/>
      <c r="AR37" s="177"/>
      <c r="AS37" s="177"/>
      <c r="AT37" s="177"/>
      <c r="AU37" s="177"/>
      <c r="AV37" s="177"/>
      <c r="AW37" s="177"/>
      <c r="AX37" s="177"/>
      <c r="AY37" s="177"/>
      <c r="AZ37" s="177"/>
      <c r="BA37" s="177"/>
      <c r="BB37" s="178"/>
    </row>
    <row r="38" spans="1:81" ht="15" customHeight="1">
      <c r="A38" s="83"/>
      <c r="B38" s="81"/>
      <c r="C38" s="68" t="s">
        <v>116</v>
      </c>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70"/>
    </row>
    <row r="39" spans="1:81" ht="13.5" customHeight="1">
      <c r="A39" s="83"/>
      <c r="B39" s="81"/>
      <c r="C39" s="81" t="s">
        <v>47</v>
      </c>
      <c r="D39" s="81"/>
      <c r="E39" s="81"/>
      <c r="F39" s="93" t="s">
        <v>42</v>
      </c>
      <c r="G39" s="94"/>
      <c r="H39" s="94"/>
      <c r="I39" s="94"/>
      <c r="J39" s="95"/>
      <c r="K39" s="112" t="s">
        <v>104</v>
      </c>
      <c r="L39" s="113"/>
      <c r="M39" s="113"/>
      <c r="N39" s="113"/>
      <c r="O39" s="113"/>
      <c r="P39" s="113"/>
      <c r="Q39" s="113"/>
      <c r="R39" s="113"/>
      <c r="S39" s="113"/>
      <c r="T39" s="113"/>
      <c r="U39" s="113"/>
      <c r="V39" s="113"/>
      <c r="W39" s="114"/>
      <c r="X39" s="99" t="s">
        <v>9</v>
      </c>
      <c r="Y39" s="99"/>
      <c r="Z39" s="99"/>
      <c r="AA39" s="99"/>
      <c r="AB39" s="128"/>
      <c r="AC39" s="128"/>
      <c r="AD39" s="128"/>
      <c r="AE39" s="128"/>
      <c r="AF39" s="128"/>
      <c r="AG39" s="128"/>
      <c r="AH39" s="128"/>
      <c r="AI39" s="128"/>
      <c r="AJ39" s="128"/>
      <c r="AK39" s="128"/>
      <c r="AL39" s="99" t="s">
        <v>6</v>
      </c>
      <c r="AM39" s="99"/>
      <c r="AN39" s="166"/>
      <c r="AO39" s="166"/>
      <c r="AP39" s="166"/>
      <c r="AQ39" s="166"/>
      <c r="AR39" s="166"/>
      <c r="AS39" s="166"/>
      <c r="AT39" s="166"/>
      <c r="AU39" s="166"/>
      <c r="AV39" s="166"/>
      <c r="AW39" s="166"/>
      <c r="AX39" s="166"/>
      <c r="AY39" s="166"/>
      <c r="AZ39" s="166"/>
      <c r="BA39" s="166"/>
      <c r="BB39" s="167"/>
      <c r="BC39" s="53"/>
      <c r="BD39" s="53"/>
      <c r="BZ39" s="19"/>
      <c r="CA39" s="20"/>
      <c r="CB39" s="20"/>
      <c r="CC39" s="20"/>
    </row>
    <row r="40" spans="1:81" ht="16.5" customHeight="1">
      <c r="A40" s="83"/>
      <c r="B40" s="81"/>
      <c r="C40" s="81"/>
      <c r="D40" s="81"/>
      <c r="E40" s="81"/>
      <c r="F40" s="100"/>
      <c r="G40" s="101"/>
      <c r="H40" s="101"/>
      <c r="I40" s="101"/>
      <c r="J40" s="102"/>
      <c r="K40" s="106"/>
      <c r="L40" s="107"/>
      <c r="M40" s="107"/>
      <c r="N40" s="107"/>
      <c r="O40" s="107"/>
      <c r="P40" s="107"/>
      <c r="Q40" s="107"/>
      <c r="R40" s="107"/>
      <c r="S40" s="107"/>
      <c r="T40" s="107"/>
      <c r="U40" s="107"/>
      <c r="V40" s="107"/>
      <c r="W40" s="108"/>
      <c r="X40" s="99"/>
      <c r="Y40" s="99"/>
      <c r="Z40" s="99"/>
      <c r="AA40" s="99"/>
      <c r="AB40" s="128"/>
      <c r="AC40" s="128"/>
      <c r="AD40" s="128"/>
      <c r="AE40" s="128"/>
      <c r="AF40" s="128"/>
      <c r="AG40" s="128"/>
      <c r="AH40" s="128"/>
      <c r="AI40" s="128"/>
      <c r="AJ40" s="128"/>
      <c r="AK40" s="128"/>
      <c r="AL40" s="99"/>
      <c r="AM40" s="99"/>
      <c r="AN40" s="166"/>
      <c r="AO40" s="166"/>
      <c r="AP40" s="166"/>
      <c r="AQ40" s="166"/>
      <c r="AR40" s="166"/>
      <c r="AS40" s="166"/>
      <c r="AT40" s="166"/>
      <c r="AU40" s="166"/>
      <c r="AV40" s="166"/>
      <c r="AW40" s="166"/>
      <c r="AX40" s="166"/>
      <c r="AY40" s="166"/>
      <c r="AZ40" s="166"/>
      <c r="BA40" s="166"/>
      <c r="BB40" s="167"/>
      <c r="BC40" s="53"/>
      <c r="BD40" s="53"/>
    </row>
    <row r="41" spans="1:81" ht="9.75" customHeight="1">
      <c r="A41" s="83"/>
      <c r="B41" s="81"/>
      <c r="C41" s="81"/>
      <c r="D41" s="81"/>
      <c r="E41" s="81"/>
      <c r="F41" s="100"/>
      <c r="G41" s="101"/>
      <c r="H41" s="101"/>
      <c r="I41" s="101"/>
      <c r="J41" s="102"/>
      <c r="K41" s="106"/>
      <c r="L41" s="107"/>
      <c r="M41" s="107"/>
      <c r="N41" s="107"/>
      <c r="O41" s="107"/>
      <c r="P41" s="107"/>
      <c r="Q41" s="107"/>
      <c r="R41" s="107"/>
      <c r="S41" s="107"/>
      <c r="T41" s="107"/>
      <c r="U41" s="107"/>
      <c r="V41" s="107"/>
      <c r="W41" s="108"/>
      <c r="X41" s="99" t="s">
        <v>7</v>
      </c>
      <c r="Y41" s="99"/>
      <c r="Z41" s="99"/>
      <c r="AA41" s="99"/>
      <c r="AB41" s="118"/>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20"/>
      <c r="BC41" s="53"/>
      <c r="BD41" s="53"/>
    </row>
    <row r="42" spans="1:81" ht="9.75" customHeight="1">
      <c r="A42" s="83"/>
      <c r="B42" s="81"/>
      <c r="C42" s="81"/>
      <c r="D42" s="81"/>
      <c r="E42" s="81"/>
      <c r="F42" s="100"/>
      <c r="G42" s="101"/>
      <c r="H42" s="101"/>
      <c r="I42" s="101"/>
      <c r="J42" s="102"/>
      <c r="K42" s="106"/>
      <c r="L42" s="107"/>
      <c r="M42" s="107"/>
      <c r="N42" s="107"/>
      <c r="O42" s="107"/>
      <c r="P42" s="107"/>
      <c r="Q42" s="107"/>
      <c r="R42" s="107"/>
      <c r="S42" s="107"/>
      <c r="T42" s="107"/>
      <c r="U42" s="107"/>
      <c r="V42" s="107"/>
      <c r="W42" s="108"/>
      <c r="X42" s="99"/>
      <c r="Y42" s="99"/>
      <c r="Z42" s="99"/>
      <c r="AA42" s="99"/>
      <c r="AB42" s="121"/>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3"/>
      <c r="BC42" s="53"/>
      <c r="BD42" s="53"/>
    </row>
    <row r="43" spans="1:81" ht="5.25" customHeight="1">
      <c r="A43" s="83"/>
      <c r="B43" s="81"/>
      <c r="C43" s="81"/>
      <c r="D43" s="81"/>
      <c r="E43" s="81"/>
      <c r="F43" s="96"/>
      <c r="G43" s="97"/>
      <c r="H43" s="97"/>
      <c r="I43" s="97"/>
      <c r="J43" s="98"/>
      <c r="K43" s="163"/>
      <c r="L43" s="164"/>
      <c r="M43" s="164"/>
      <c r="N43" s="164"/>
      <c r="O43" s="164"/>
      <c r="P43" s="164"/>
      <c r="Q43" s="164"/>
      <c r="R43" s="164"/>
      <c r="S43" s="164"/>
      <c r="T43" s="164"/>
      <c r="U43" s="164"/>
      <c r="V43" s="164"/>
      <c r="W43" s="165"/>
      <c r="X43" s="99"/>
      <c r="Y43" s="99"/>
      <c r="Z43" s="99"/>
      <c r="AA43" s="99"/>
      <c r="AB43" s="198"/>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200"/>
      <c r="BC43" s="53"/>
      <c r="BD43" s="53"/>
    </row>
    <row r="44" spans="1:81" ht="13.5" customHeight="1">
      <c r="A44" s="83"/>
      <c r="B44" s="81"/>
      <c r="C44" s="81"/>
      <c r="D44" s="81"/>
      <c r="E44" s="81"/>
      <c r="F44" s="93" t="s">
        <v>43</v>
      </c>
      <c r="G44" s="94"/>
      <c r="H44" s="94"/>
      <c r="I44" s="94"/>
      <c r="J44" s="95"/>
      <c r="K44" s="85" t="s">
        <v>44</v>
      </c>
      <c r="L44" s="86"/>
      <c r="M44" s="89"/>
      <c r="N44" s="89"/>
      <c r="O44" s="89"/>
      <c r="P44" s="89"/>
      <c r="Q44" s="89"/>
      <c r="R44" s="89"/>
      <c r="S44" s="89"/>
      <c r="T44" s="90"/>
      <c r="U44" s="124"/>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125"/>
      <c r="BC44" s="53"/>
      <c r="BD44" s="53"/>
    </row>
    <row r="45" spans="1:81" ht="13.5" customHeight="1">
      <c r="A45" s="83"/>
      <c r="B45" s="81"/>
      <c r="C45" s="81"/>
      <c r="D45" s="81"/>
      <c r="E45" s="81"/>
      <c r="F45" s="96"/>
      <c r="G45" s="97"/>
      <c r="H45" s="97"/>
      <c r="I45" s="97"/>
      <c r="J45" s="98"/>
      <c r="K45" s="87"/>
      <c r="L45" s="88"/>
      <c r="M45" s="91"/>
      <c r="N45" s="91"/>
      <c r="O45" s="91"/>
      <c r="P45" s="91"/>
      <c r="Q45" s="91"/>
      <c r="R45" s="91"/>
      <c r="S45" s="91"/>
      <c r="T45" s="92"/>
      <c r="U45" s="126"/>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127"/>
      <c r="BC45" s="53"/>
      <c r="BD45" s="53"/>
    </row>
    <row r="46" spans="1:81" ht="12.75" customHeight="1">
      <c r="A46" s="83"/>
      <c r="B46" s="81"/>
      <c r="C46" s="81" t="s">
        <v>48</v>
      </c>
      <c r="D46" s="81"/>
      <c r="E46" s="81"/>
      <c r="F46" s="99" t="s">
        <v>49</v>
      </c>
      <c r="G46" s="99"/>
      <c r="H46" s="99"/>
      <c r="I46" s="99"/>
      <c r="J46" s="99"/>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99" t="s">
        <v>45</v>
      </c>
      <c r="AM46" s="99"/>
      <c r="AN46" s="99"/>
      <c r="AO46" s="99"/>
      <c r="AP46" s="115"/>
      <c r="AQ46" s="115"/>
      <c r="AR46" s="115"/>
      <c r="AS46" s="115"/>
      <c r="AT46" s="115"/>
      <c r="AU46" s="115"/>
      <c r="AV46" s="115"/>
      <c r="AW46" s="115"/>
      <c r="AX46" s="115"/>
      <c r="AY46" s="115"/>
      <c r="AZ46" s="115"/>
      <c r="BA46" s="115"/>
      <c r="BB46" s="116"/>
      <c r="BC46" s="53"/>
      <c r="BD46" s="53"/>
    </row>
    <row r="47" spans="1:81" ht="12.75" customHeight="1">
      <c r="A47" s="83"/>
      <c r="B47" s="81"/>
      <c r="C47" s="81"/>
      <c r="D47" s="81"/>
      <c r="E47" s="81"/>
      <c r="F47" s="99"/>
      <c r="G47" s="99"/>
      <c r="H47" s="99"/>
      <c r="I47" s="99"/>
      <c r="J47" s="99"/>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99"/>
      <c r="AM47" s="99"/>
      <c r="AN47" s="99"/>
      <c r="AO47" s="99"/>
      <c r="AP47" s="115"/>
      <c r="AQ47" s="115"/>
      <c r="AR47" s="115"/>
      <c r="AS47" s="115"/>
      <c r="AT47" s="115"/>
      <c r="AU47" s="115"/>
      <c r="AV47" s="115"/>
      <c r="AW47" s="115"/>
      <c r="AX47" s="115"/>
      <c r="AY47" s="115"/>
      <c r="AZ47" s="115"/>
      <c r="BA47" s="115"/>
      <c r="BB47" s="116"/>
      <c r="BC47" s="53"/>
      <c r="BD47" s="53"/>
    </row>
    <row r="48" spans="1:81" ht="12.75" customHeight="1">
      <c r="A48" s="83"/>
      <c r="B48" s="81"/>
      <c r="C48" s="81"/>
      <c r="D48" s="81"/>
      <c r="E48" s="81"/>
      <c r="F48" s="93" t="s">
        <v>43</v>
      </c>
      <c r="G48" s="94"/>
      <c r="H48" s="94"/>
      <c r="I48" s="94"/>
      <c r="J48" s="95"/>
      <c r="K48" s="85" t="s">
        <v>44</v>
      </c>
      <c r="L48" s="86"/>
      <c r="M48" s="89"/>
      <c r="N48" s="89"/>
      <c r="O48" s="89"/>
      <c r="P48" s="89"/>
      <c r="Q48" s="89"/>
      <c r="R48" s="89"/>
      <c r="S48" s="89"/>
      <c r="T48" s="90"/>
      <c r="U48" s="124"/>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125"/>
      <c r="BC48" s="53"/>
      <c r="BD48" s="53"/>
    </row>
    <row r="49" spans="1:56" ht="12.75" customHeight="1">
      <c r="A49" s="83"/>
      <c r="B49" s="81"/>
      <c r="C49" s="81"/>
      <c r="D49" s="81"/>
      <c r="E49" s="81"/>
      <c r="F49" s="96"/>
      <c r="G49" s="97"/>
      <c r="H49" s="97"/>
      <c r="I49" s="97"/>
      <c r="J49" s="98"/>
      <c r="K49" s="87"/>
      <c r="L49" s="88"/>
      <c r="M49" s="91"/>
      <c r="N49" s="91"/>
      <c r="O49" s="91"/>
      <c r="P49" s="91"/>
      <c r="Q49" s="91"/>
      <c r="R49" s="91"/>
      <c r="S49" s="91"/>
      <c r="T49" s="92"/>
      <c r="U49" s="126"/>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127"/>
      <c r="BC49" s="53"/>
      <c r="BD49" s="53"/>
    </row>
    <row r="50" spans="1:56" ht="12.75" customHeight="1">
      <c r="A50" s="83"/>
      <c r="B50" s="81"/>
      <c r="C50" s="81"/>
      <c r="D50" s="81"/>
      <c r="E50" s="81"/>
      <c r="F50" s="93" t="s">
        <v>46</v>
      </c>
      <c r="G50" s="94"/>
      <c r="H50" s="94"/>
      <c r="I50" s="94"/>
      <c r="J50" s="95"/>
      <c r="K50" s="112" t="s">
        <v>104</v>
      </c>
      <c r="L50" s="113"/>
      <c r="M50" s="113"/>
      <c r="N50" s="113"/>
      <c r="O50" s="113"/>
      <c r="P50" s="113"/>
      <c r="Q50" s="113"/>
      <c r="R50" s="113"/>
      <c r="S50" s="113"/>
      <c r="T50" s="113"/>
      <c r="U50" s="113"/>
      <c r="V50" s="113"/>
      <c r="W50" s="114"/>
      <c r="X50" s="99" t="s">
        <v>9</v>
      </c>
      <c r="Y50" s="99"/>
      <c r="Z50" s="99"/>
      <c r="AA50" s="99"/>
      <c r="AB50" s="128"/>
      <c r="AC50" s="128"/>
      <c r="AD50" s="128"/>
      <c r="AE50" s="128"/>
      <c r="AF50" s="128"/>
      <c r="AG50" s="128"/>
      <c r="AH50" s="128"/>
      <c r="AI50" s="128"/>
      <c r="AJ50" s="128"/>
      <c r="AK50" s="128"/>
      <c r="AL50" s="99" t="s">
        <v>6</v>
      </c>
      <c r="AM50" s="99"/>
      <c r="AN50" s="166"/>
      <c r="AO50" s="166"/>
      <c r="AP50" s="166"/>
      <c r="AQ50" s="166"/>
      <c r="AR50" s="166"/>
      <c r="AS50" s="166"/>
      <c r="AT50" s="166"/>
      <c r="AU50" s="166"/>
      <c r="AV50" s="166"/>
      <c r="AW50" s="166"/>
      <c r="AX50" s="166"/>
      <c r="AY50" s="166"/>
      <c r="AZ50" s="166"/>
      <c r="BA50" s="166"/>
      <c r="BB50" s="167"/>
      <c r="BC50" s="53"/>
      <c r="BD50" s="53"/>
    </row>
    <row r="51" spans="1:56" ht="12.75" customHeight="1">
      <c r="A51" s="83"/>
      <c r="B51" s="81"/>
      <c r="C51" s="81"/>
      <c r="D51" s="81"/>
      <c r="E51" s="81"/>
      <c r="F51" s="100"/>
      <c r="G51" s="101"/>
      <c r="H51" s="101"/>
      <c r="I51" s="101"/>
      <c r="J51" s="102"/>
      <c r="K51" s="106"/>
      <c r="L51" s="107"/>
      <c r="M51" s="107"/>
      <c r="N51" s="107"/>
      <c r="O51" s="107"/>
      <c r="P51" s="107"/>
      <c r="Q51" s="107"/>
      <c r="R51" s="107"/>
      <c r="S51" s="107"/>
      <c r="T51" s="107"/>
      <c r="U51" s="107"/>
      <c r="V51" s="107"/>
      <c r="W51" s="108"/>
      <c r="X51" s="99"/>
      <c r="Y51" s="99"/>
      <c r="Z51" s="99"/>
      <c r="AA51" s="99"/>
      <c r="AB51" s="128"/>
      <c r="AC51" s="128"/>
      <c r="AD51" s="128"/>
      <c r="AE51" s="128"/>
      <c r="AF51" s="128"/>
      <c r="AG51" s="128"/>
      <c r="AH51" s="128"/>
      <c r="AI51" s="128"/>
      <c r="AJ51" s="128"/>
      <c r="AK51" s="128"/>
      <c r="AL51" s="99"/>
      <c r="AM51" s="99"/>
      <c r="AN51" s="166"/>
      <c r="AO51" s="166"/>
      <c r="AP51" s="166"/>
      <c r="AQ51" s="166"/>
      <c r="AR51" s="166"/>
      <c r="AS51" s="166"/>
      <c r="AT51" s="166"/>
      <c r="AU51" s="166"/>
      <c r="AV51" s="166"/>
      <c r="AW51" s="166"/>
      <c r="AX51" s="166"/>
      <c r="AY51" s="166"/>
      <c r="AZ51" s="166"/>
      <c r="BA51" s="166"/>
      <c r="BB51" s="167"/>
      <c r="BC51" s="53"/>
      <c r="BD51" s="53"/>
    </row>
    <row r="52" spans="1:56" ht="11.25" customHeight="1">
      <c r="A52" s="83"/>
      <c r="B52" s="81"/>
      <c r="C52" s="81"/>
      <c r="D52" s="81"/>
      <c r="E52" s="81"/>
      <c r="F52" s="100"/>
      <c r="G52" s="101"/>
      <c r="H52" s="101"/>
      <c r="I52" s="101"/>
      <c r="J52" s="102"/>
      <c r="K52" s="106"/>
      <c r="L52" s="107"/>
      <c r="M52" s="107"/>
      <c r="N52" s="107"/>
      <c r="O52" s="107"/>
      <c r="P52" s="107"/>
      <c r="Q52" s="107"/>
      <c r="R52" s="107"/>
      <c r="S52" s="107"/>
      <c r="T52" s="107"/>
      <c r="U52" s="107"/>
      <c r="V52" s="107"/>
      <c r="W52" s="108"/>
      <c r="X52" s="99" t="s">
        <v>7</v>
      </c>
      <c r="Y52" s="99"/>
      <c r="Z52" s="99"/>
      <c r="AA52" s="99"/>
      <c r="AB52" s="118"/>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20"/>
      <c r="BC52" s="54"/>
      <c r="BD52" s="54"/>
    </row>
    <row r="53" spans="1:56" ht="11.25" customHeight="1">
      <c r="A53" s="83"/>
      <c r="B53" s="81"/>
      <c r="C53" s="81"/>
      <c r="D53" s="81"/>
      <c r="E53" s="81"/>
      <c r="F53" s="100"/>
      <c r="G53" s="101"/>
      <c r="H53" s="101"/>
      <c r="I53" s="101"/>
      <c r="J53" s="102"/>
      <c r="K53" s="106"/>
      <c r="L53" s="107"/>
      <c r="M53" s="107"/>
      <c r="N53" s="107"/>
      <c r="O53" s="107"/>
      <c r="P53" s="107"/>
      <c r="Q53" s="107"/>
      <c r="R53" s="107"/>
      <c r="S53" s="107"/>
      <c r="T53" s="107"/>
      <c r="U53" s="107"/>
      <c r="V53" s="107"/>
      <c r="W53" s="108"/>
      <c r="X53" s="99"/>
      <c r="Y53" s="99"/>
      <c r="Z53" s="99"/>
      <c r="AA53" s="99"/>
      <c r="AB53" s="121"/>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3"/>
      <c r="BC53" s="54"/>
      <c r="BD53" s="54"/>
    </row>
    <row r="54" spans="1:56" ht="5.25" customHeight="1" thickBot="1">
      <c r="A54" s="84"/>
      <c r="B54" s="82"/>
      <c r="C54" s="82"/>
      <c r="D54" s="82"/>
      <c r="E54" s="82"/>
      <c r="F54" s="103"/>
      <c r="G54" s="104"/>
      <c r="H54" s="104"/>
      <c r="I54" s="104"/>
      <c r="J54" s="105"/>
      <c r="K54" s="109"/>
      <c r="L54" s="110"/>
      <c r="M54" s="110"/>
      <c r="N54" s="110"/>
      <c r="O54" s="110"/>
      <c r="P54" s="110"/>
      <c r="Q54" s="110"/>
      <c r="R54" s="110"/>
      <c r="S54" s="110"/>
      <c r="T54" s="110"/>
      <c r="U54" s="110"/>
      <c r="V54" s="110"/>
      <c r="W54" s="111"/>
      <c r="X54" s="117"/>
      <c r="Y54" s="117"/>
      <c r="Z54" s="117"/>
      <c r="AA54" s="117"/>
      <c r="AB54" s="78"/>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80"/>
      <c r="BC54" s="53"/>
      <c r="BD54" s="53"/>
    </row>
    <row r="55" spans="1:56" ht="11.25" customHeight="1">
      <c r="BC55" s="53"/>
      <c r="BD55" s="53"/>
    </row>
    <row r="56" spans="1:56" ht="22.5" customHeight="1">
      <c r="A56" s="77" t="s">
        <v>51</v>
      </c>
      <c r="B56" s="77"/>
      <c r="C56" s="77"/>
      <c r="D56" s="77"/>
      <c r="E56" s="77"/>
      <c r="F56" s="77"/>
      <c r="G56" s="77"/>
      <c r="H56" s="77"/>
      <c r="I56" s="77"/>
      <c r="J56" s="14" t="s">
        <v>30</v>
      </c>
      <c r="K56" s="2"/>
    </row>
    <row r="57" spans="1:56" ht="16.5" customHeight="1">
      <c r="C57" s="145" t="s">
        <v>11</v>
      </c>
      <c r="D57" s="145"/>
      <c r="E57" s="145"/>
      <c r="F57" s="145"/>
      <c r="G57" s="145"/>
      <c r="H57" s="145"/>
      <c r="I57" s="145"/>
      <c r="J57" s="145"/>
      <c r="K57" s="143" t="s">
        <v>89</v>
      </c>
      <c r="L57" s="144"/>
      <c r="M57" s="144"/>
      <c r="N57" s="144"/>
      <c r="O57" s="144"/>
      <c r="P57" s="144"/>
      <c r="Q57" s="144"/>
      <c r="R57" s="144"/>
      <c r="S57" s="144"/>
      <c r="T57" s="144"/>
      <c r="U57" s="144"/>
      <c r="V57" s="144"/>
      <c r="W57" s="144"/>
      <c r="X57" s="144"/>
      <c r="Y57" s="144"/>
      <c r="Z57" s="144"/>
      <c r="AA57" s="144"/>
      <c r="AB57" s="144"/>
      <c r="AC57" s="144"/>
      <c r="AE57" s="142" t="s">
        <v>12</v>
      </c>
      <c r="AF57" s="142"/>
      <c r="AG57" s="142"/>
      <c r="AH57" s="142"/>
      <c r="AI57" s="130" t="s">
        <v>90</v>
      </c>
      <c r="AJ57" s="130"/>
      <c r="AK57" s="130"/>
      <c r="AL57" s="130"/>
      <c r="AM57" s="130"/>
      <c r="AN57" s="130"/>
      <c r="AO57" s="130"/>
      <c r="AP57" s="130"/>
      <c r="AQ57" s="130"/>
      <c r="AR57" s="130"/>
      <c r="AS57" s="130"/>
      <c r="AT57" s="130"/>
    </row>
    <row r="58" spans="1:56" ht="9" customHeight="1">
      <c r="D58" s="15"/>
      <c r="E58" s="15"/>
      <c r="F58" s="15"/>
      <c r="G58" s="15"/>
      <c r="H58" s="15"/>
      <c r="I58" s="15"/>
      <c r="J58" s="15"/>
      <c r="K58" s="29"/>
      <c r="L58" s="29"/>
      <c r="M58" s="29"/>
      <c r="N58" s="29"/>
      <c r="O58" s="29"/>
      <c r="P58" s="29"/>
      <c r="Q58" s="29"/>
      <c r="R58" s="29"/>
      <c r="S58" s="29"/>
      <c r="T58" s="29"/>
      <c r="U58" s="29"/>
      <c r="V58" s="29"/>
      <c r="W58" s="29"/>
      <c r="X58" s="29"/>
      <c r="Y58" s="29"/>
      <c r="Z58" s="29"/>
      <c r="AA58" s="29"/>
      <c r="AB58" s="29"/>
      <c r="AC58" s="29"/>
      <c r="AE58" s="30"/>
      <c r="AF58" s="30"/>
      <c r="AG58" s="30"/>
      <c r="AH58" s="30"/>
      <c r="AI58" s="31"/>
      <c r="AJ58" s="31"/>
      <c r="AK58" s="31"/>
      <c r="AL58" s="31"/>
      <c r="AM58" s="31"/>
      <c r="AN58" s="31"/>
      <c r="AO58" s="31"/>
      <c r="AP58" s="31"/>
      <c r="AQ58" s="31"/>
      <c r="AR58" s="31"/>
      <c r="AS58" s="31"/>
      <c r="AT58" s="31"/>
    </row>
    <row r="59" spans="1:56" ht="16.5" customHeight="1">
      <c r="A59" s="77" t="s">
        <v>52</v>
      </c>
      <c r="B59" s="77"/>
      <c r="C59" s="77"/>
      <c r="D59" s="77"/>
      <c r="E59" s="77"/>
      <c r="F59" s="77"/>
      <c r="G59" s="77"/>
      <c r="H59" s="77"/>
      <c r="I59" s="77"/>
      <c r="J59" s="132">
        <f>EOMONTH(DATE(V4,AC4,1), -7)</f>
        <v>46053</v>
      </c>
      <c r="K59" s="132"/>
      <c r="L59" s="132"/>
      <c r="M59" s="132"/>
      <c r="N59" s="132"/>
      <c r="O59" s="132"/>
      <c r="P59" s="132"/>
      <c r="Q59" s="132"/>
      <c r="R59" s="132"/>
      <c r="S59" s="132"/>
      <c r="T59" s="132"/>
      <c r="U59" s="146" t="s">
        <v>98</v>
      </c>
      <c r="V59" s="146"/>
      <c r="W59" s="146"/>
      <c r="X59" s="146"/>
      <c r="Y59" s="146"/>
      <c r="Z59" s="146"/>
      <c r="AA59" s="43"/>
      <c r="AB59" s="16" t="s">
        <v>53</v>
      </c>
    </row>
    <row r="60" spans="1:56" ht="21" customHeight="1">
      <c r="A60" s="55" t="s">
        <v>103</v>
      </c>
    </row>
    <row r="61" spans="1:56" ht="21.75" customHeight="1">
      <c r="A61" s="77" t="s">
        <v>54</v>
      </c>
      <c r="B61" s="77"/>
      <c r="C61" s="77"/>
      <c r="D61" s="77"/>
      <c r="E61" s="77"/>
      <c r="F61" s="77"/>
      <c r="G61" s="77"/>
      <c r="H61" s="77"/>
      <c r="I61" s="77"/>
      <c r="J61" s="132">
        <f>$J$59+1</f>
        <v>46054</v>
      </c>
      <c r="K61" s="132"/>
      <c r="L61" s="132"/>
      <c r="M61" s="132"/>
      <c r="N61" s="132"/>
      <c r="O61" s="132"/>
      <c r="P61" s="132"/>
      <c r="Q61" s="132"/>
      <c r="R61" s="132"/>
      <c r="S61" s="132"/>
      <c r="T61" s="132"/>
      <c r="U61" s="133">
        <v>0.41666666666666669</v>
      </c>
      <c r="V61" s="133"/>
      <c r="W61" s="133"/>
      <c r="X61" s="133"/>
      <c r="Y61" s="133"/>
      <c r="Z61" s="133"/>
      <c r="AA61" s="134" t="s">
        <v>15</v>
      </c>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4"/>
      <c r="AY61" s="134"/>
      <c r="AZ61" s="134"/>
      <c r="BA61" s="134"/>
      <c r="BB61" s="134"/>
    </row>
    <row r="62" spans="1:56" ht="21.75" customHeight="1">
      <c r="A62" s="141" t="s">
        <v>55</v>
      </c>
      <c r="B62" s="141"/>
      <c r="C62" s="141"/>
      <c r="D62" s="141"/>
      <c r="E62" s="141"/>
      <c r="F62" s="141"/>
      <c r="G62" s="141"/>
      <c r="H62" s="141"/>
      <c r="I62" s="141"/>
      <c r="J62" s="132">
        <f>$J$59+1</f>
        <v>46054</v>
      </c>
      <c r="K62" s="132"/>
      <c r="L62" s="132"/>
      <c r="M62" s="132"/>
      <c r="N62" s="132"/>
      <c r="O62" s="132"/>
      <c r="P62" s="132"/>
      <c r="Q62" s="132"/>
      <c r="R62" s="132"/>
      <c r="S62" s="132"/>
      <c r="T62" s="132"/>
      <c r="U62" s="133" t="s">
        <v>29</v>
      </c>
      <c r="V62" s="133"/>
      <c r="W62" s="133"/>
      <c r="X62" s="133"/>
      <c r="Y62" s="133"/>
      <c r="AA62" s="131" t="s">
        <v>97</v>
      </c>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row>
    <row r="63" spans="1:56" ht="21.75" customHeight="1">
      <c r="A63" s="141" t="s">
        <v>56</v>
      </c>
      <c r="B63" s="141"/>
      <c r="C63" s="141"/>
      <c r="D63" s="141"/>
      <c r="E63" s="141"/>
      <c r="F63" s="141"/>
      <c r="G63" s="141"/>
      <c r="H63" s="141"/>
      <c r="I63" s="141"/>
      <c r="J63" s="132">
        <f>$J$59+2</f>
        <v>46055</v>
      </c>
      <c r="K63" s="132"/>
      <c r="L63" s="132"/>
      <c r="M63" s="132"/>
      <c r="N63" s="132"/>
      <c r="O63" s="132"/>
      <c r="P63" s="132"/>
      <c r="Q63" s="132"/>
      <c r="R63" s="132"/>
      <c r="S63" s="132"/>
      <c r="T63" s="132"/>
      <c r="U63" s="133" t="s">
        <v>16</v>
      </c>
      <c r="V63" s="133"/>
      <c r="W63" s="133"/>
      <c r="X63" s="133"/>
      <c r="Y63" s="133"/>
      <c r="Z63" s="133"/>
      <c r="AA63" s="134" t="s">
        <v>101</v>
      </c>
      <c r="AB63" s="134"/>
      <c r="AC63" s="134"/>
      <c r="AD63" s="134"/>
      <c r="AE63" s="134"/>
      <c r="AF63" s="134"/>
      <c r="AG63" s="134"/>
      <c r="AH63" s="134"/>
      <c r="AI63" s="134"/>
      <c r="AJ63" s="134"/>
      <c r="AK63" s="134"/>
      <c r="AL63" s="134"/>
      <c r="AM63" s="134"/>
      <c r="AN63" s="134"/>
      <c r="AO63" s="134"/>
      <c r="AP63" s="134"/>
      <c r="AQ63" s="134"/>
      <c r="AR63" s="134"/>
      <c r="AS63" s="134"/>
      <c r="AT63" s="134"/>
      <c r="AU63" s="134"/>
      <c r="AV63" s="134"/>
      <c r="AW63" s="134"/>
      <c r="AX63" s="134"/>
      <c r="AY63" s="134"/>
      <c r="AZ63" s="134"/>
      <c r="BA63" s="134"/>
      <c r="BB63" s="134"/>
    </row>
    <row r="64" spans="1:56" ht="16.5" customHeight="1"/>
    <row r="65" spans="17:54" ht="16.5" customHeight="1">
      <c r="Q65" s="130" t="s">
        <v>13</v>
      </c>
      <c r="R65" s="130"/>
      <c r="S65" s="130"/>
      <c r="T65" s="130"/>
      <c r="U65" s="130"/>
      <c r="V65" s="130"/>
      <c r="W65" s="130"/>
      <c r="X65" s="130"/>
      <c r="Y65" s="130"/>
      <c r="Z65" s="130"/>
      <c r="AA65" s="130" t="s">
        <v>91</v>
      </c>
      <c r="AB65" s="130"/>
      <c r="AC65" s="130"/>
      <c r="AD65" s="130"/>
      <c r="AE65" s="130"/>
      <c r="AF65" s="130"/>
      <c r="AG65" s="130"/>
      <c r="AH65" s="130"/>
      <c r="AI65" s="130"/>
      <c r="AJ65" s="130"/>
      <c r="AK65" s="130"/>
      <c r="AL65" s="130"/>
      <c r="AM65" s="130"/>
      <c r="AN65" s="130"/>
      <c r="AP65" s="130" t="s">
        <v>14</v>
      </c>
      <c r="AQ65" s="130"/>
      <c r="AR65" s="130"/>
      <c r="AS65" s="129" t="s">
        <v>92</v>
      </c>
      <c r="AT65" s="129"/>
      <c r="AU65" s="129"/>
      <c r="AV65" s="129"/>
      <c r="AW65" s="129"/>
      <c r="AX65" s="129"/>
      <c r="AY65" s="129"/>
      <c r="AZ65" s="129"/>
      <c r="BA65" s="129"/>
      <c r="BB65" s="129"/>
    </row>
    <row r="66" spans="17:54" ht="16.5" customHeight="1"/>
    <row r="67" spans="17:54" ht="23.25" customHeight="1"/>
    <row r="68" spans="17:54" ht="23.25" customHeight="1"/>
    <row r="69" spans="17:54" ht="23.25" customHeight="1"/>
    <row r="70" spans="17:54" ht="9.75" customHeight="1"/>
    <row r="71" spans="17:54" ht="23.25" customHeight="1"/>
  </sheetData>
  <mergeCells count="227">
    <mergeCell ref="N13:R14"/>
    <mergeCell ref="S13:T14"/>
    <mergeCell ref="Y17:Z18"/>
    <mergeCell ref="AA17:AB18"/>
    <mergeCell ref="AK15:AN16"/>
    <mergeCell ref="AC15:AE16"/>
    <mergeCell ref="AF15:AH16"/>
    <mergeCell ref="AI15:AJ16"/>
    <mergeCell ref="AC17:AE18"/>
    <mergeCell ref="AF17:AH18"/>
    <mergeCell ref="AI17:AJ18"/>
    <mergeCell ref="A29:J32"/>
    <mergeCell ref="K30:AQ30"/>
    <mergeCell ref="K31:AQ31"/>
    <mergeCell ref="A28:J28"/>
    <mergeCell ref="K28:S28"/>
    <mergeCell ref="T28:U28"/>
    <mergeCell ref="V28:AA28"/>
    <mergeCell ref="T26:V26"/>
    <mergeCell ref="W26:AA26"/>
    <mergeCell ref="O26:S26"/>
    <mergeCell ref="AW15:AZ16"/>
    <mergeCell ref="BA15:BB16"/>
    <mergeCell ref="A26:J26"/>
    <mergeCell ref="L26:N26"/>
    <mergeCell ref="U15:V16"/>
    <mergeCell ref="W15:X16"/>
    <mergeCell ref="Y15:Z16"/>
    <mergeCell ref="AA15:AB16"/>
    <mergeCell ref="A19:J22"/>
    <mergeCell ref="K22:AD22"/>
    <mergeCell ref="AE22:BB22"/>
    <mergeCell ref="BA17:BB18"/>
    <mergeCell ref="N15:R16"/>
    <mergeCell ref="S15:T16"/>
    <mergeCell ref="A7:J18"/>
    <mergeCell ref="K15:M18"/>
    <mergeCell ref="L20:N20"/>
    <mergeCell ref="O20:S20"/>
    <mergeCell ref="AW13:AZ14"/>
    <mergeCell ref="BA13:BB14"/>
    <mergeCell ref="AF13:AH14"/>
    <mergeCell ref="AI13:AJ14"/>
    <mergeCell ref="AK13:AN14"/>
    <mergeCell ref="AO13:AP14"/>
    <mergeCell ref="AC13:AE14"/>
    <mergeCell ref="BA9:BB10"/>
    <mergeCell ref="BA11:BB12"/>
    <mergeCell ref="AW11:AZ12"/>
    <mergeCell ref="AQ11:AT12"/>
    <mergeCell ref="AU11:AV12"/>
    <mergeCell ref="AO9:AP10"/>
    <mergeCell ref="AQ9:AT10"/>
    <mergeCell ref="AF9:AH10"/>
    <mergeCell ref="AC11:AE12"/>
    <mergeCell ref="AC9:AE10"/>
    <mergeCell ref="AF11:AH12"/>
    <mergeCell ref="AW9:AZ10"/>
    <mergeCell ref="AI9:AJ10"/>
    <mergeCell ref="AU9:AV10"/>
    <mergeCell ref="AA7:AB8"/>
    <mergeCell ref="AA9:AB10"/>
    <mergeCell ref="U4:U5"/>
    <mergeCell ref="V4:Z5"/>
    <mergeCell ref="AA4:AB5"/>
    <mergeCell ref="AC4:AF5"/>
    <mergeCell ref="AG4:AH5"/>
    <mergeCell ref="AI4:AN5"/>
    <mergeCell ref="AQ7:AT8"/>
    <mergeCell ref="AK9:AN10"/>
    <mergeCell ref="Y9:Z10"/>
    <mergeCell ref="AU7:AV8"/>
    <mergeCell ref="AF7:AH8"/>
    <mergeCell ref="AC7:AE8"/>
    <mergeCell ref="AO7:AP8"/>
    <mergeCell ref="AK7:AN8"/>
    <mergeCell ref="AI7:AJ8"/>
    <mergeCell ref="N11:R12"/>
    <mergeCell ref="S11:T12"/>
    <mergeCell ref="U13:V14"/>
    <mergeCell ref="W13:X14"/>
    <mergeCell ref="Y13:Z14"/>
    <mergeCell ref="AA13:AB14"/>
    <mergeCell ref="U11:V12"/>
    <mergeCell ref="W11:X12"/>
    <mergeCell ref="A1:D3"/>
    <mergeCell ref="E1:L3"/>
    <mergeCell ref="Y11:Z12"/>
    <mergeCell ref="AA11:AB12"/>
    <mergeCell ref="K11:M14"/>
    <mergeCell ref="N1:AO3"/>
    <mergeCell ref="N7:R8"/>
    <mergeCell ref="K7:M10"/>
    <mergeCell ref="N9:R10"/>
    <mergeCell ref="S7:T8"/>
    <mergeCell ref="S9:T10"/>
    <mergeCell ref="U7:V8"/>
    <mergeCell ref="U9:V10"/>
    <mergeCell ref="W7:X8"/>
    <mergeCell ref="W9:X10"/>
    <mergeCell ref="AI11:AJ12"/>
    <mergeCell ref="X20:AA20"/>
    <mergeCell ref="AD20:AG20"/>
    <mergeCell ref="AJ20:AN20"/>
    <mergeCell ref="Y7:Z8"/>
    <mergeCell ref="S17:T18"/>
    <mergeCell ref="U17:V18"/>
    <mergeCell ref="W17:X18"/>
    <mergeCell ref="AT1:BB3"/>
    <mergeCell ref="AW17:AZ18"/>
    <mergeCell ref="AU17:AV18"/>
    <mergeCell ref="AU13:AV14"/>
    <mergeCell ref="AU15:AV16"/>
    <mergeCell ref="BA7:BB8"/>
    <mergeCell ref="V20:W20"/>
    <mergeCell ref="AO15:AP16"/>
    <mergeCell ref="AQ15:AT16"/>
    <mergeCell ref="AK11:AN12"/>
    <mergeCell ref="AO11:AP12"/>
    <mergeCell ref="AO17:AP18"/>
    <mergeCell ref="AQ17:AT18"/>
    <mergeCell ref="AQ13:AT14"/>
    <mergeCell ref="AK17:AN18"/>
    <mergeCell ref="AP1:AS3"/>
    <mergeCell ref="AW7:AZ8"/>
    <mergeCell ref="N17:R18"/>
    <mergeCell ref="AL50:AM51"/>
    <mergeCell ref="AN50:BB51"/>
    <mergeCell ref="AB41:BB42"/>
    <mergeCell ref="AB43:BB43"/>
    <mergeCell ref="AO20:AP20"/>
    <mergeCell ref="AB28:AE28"/>
    <mergeCell ref="AF28:AG28"/>
    <mergeCell ref="AH28:AI28"/>
    <mergeCell ref="AB26:AD26"/>
    <mergeCell ref="AE26:AI26"/>
    <mergeCell ref="AJ26:AL26"/>
    <mergeCell ref="AM26:AQ26"/>
    <mergeCell ref="AL39:AM40"/>
    <mergeCell ref="AJ28:AQ28"/>
    <mergeCell ref="AR28:AS28"/>
    <mergeCell ref="AT28:BB28"/>
    <mergeCell ref="AB20:AC20"/>
    <mergeCell ref="AH20:AI20"/>
    <mergeCell ref="AG23:AL24"/>
    <mergeCell ref="AM23:AO24"/>
    <mergeCell ref="AP23:AS24"/>
    <mergeCell ref="AG34:AO35"/>
    <mergeCell ref="AT30:BB31"/>
    <mergeCell ref="AR30:AS31"/>
    <mergeCell ref="M44:T45"/>
    <mergeCell ref="AT23:AW24"/>
    <mergeCell ref="AX23:AZ23"/>
    <mergeCell ref="BA23:BB23"/>
    <mergeCell ref="AX24:AZ24"/>
    <mergeCell ref="BA24:BB24"/>
    <mergeCell ref="K40:W43"/>
    <mergeCell ref="K39:W39"/>
    <mergeCell ref="AN39:BB40"/>
    <mergeCell ref="U44:BB45"/>
    <mergeCell ref="AR25:AS25"/>
    <mergeCell ref="AT25:BB25"/>
    <mergeCell ref="Y34:Z35"/>
    <mergeCell ref="C37:BB37"/>
    <mergeCell ref="A25:J25"/>
    <mergeCell ref="K25:AB25"/>
    <mergeCell ref="AC25:AD25"/>
    <mergeCell ref="AE25:AI25"/>
    <mergeCell ref="AJ25:AK25"/>
    <mergeCell ref="AL25:AQ25"/>
    <mergeCell ref="K23:AB24"/>
    <mergeCell ref="AC23:AF24"/>
    <mergeCell ref="BB34:BB35"/>
    <mergeCell ref="AP34:AX35"/>
    <mergeCell ref="A62:I62"/>
    <mergeCell ref="A63:I63"/>
    <mergeCell ref="J62:T62"/>
    <mergeCell ref="U62:Y62"/>
    <mergeCell ref="A61:I61"/>
    <mergeCell ref="J61:T61"/>
    <mergeCell ref="AA61:BB61"/>
    <mergeCell ref="AE57:AH57"/>
    <mergeCell ref="AI57:AT57"/>
    <mergeCell ref="A59:I59"/>
    <mergeCell ref="K57:AC57"/>
    <mergeCell ref="C57:J57"/>
    <mergeCell ref="J59:T59"/>
    <mergeCell ref="U59:Z59"/>
    <mergeCell ref="F39:J43"/>
    <mergeCell ref="C33:W36"/>
    <mergeCell ref="X39:AA40"/>
    <mergeCell ref="AB39:AK40"/>
    <mergeCell ref="AA34:AF35"/>
    <mergeCell ref="X41:AA43"/>
    <mergeCell ref="AS65:BB65"/>
    <mergeCell ref="AP65:AR65"/>
    <mergeCell ref="AA65:AN65"/>
    <mergeCell ref="Q65:Z65"/>
    <mergeCell ref="AA62:BB62"/>
    <mergeCell ref="J63:T63"/>
    <mergeCell ref="U63:Z63"/>
    <mergeCell ref="U61:Z61"/>
    <mergeCell ref="AA63:BB63"/>
    <mergeCell ref="A23:J24"/>
    <mergeCell ref="AQ20:AU20"/>
    <mergeCell ref="A56:I56"/>
    <mergeCell ref="AB54:BB54"/>
    <mergeCell ref="C46:E54"/>
    <mergeCell ref="A33:B54"/>
    <mergeCell ref="K48:L49"/>
    <mergeCell ref="M48:T49"/>
    <mergeCell ref="C39:E45"/>
    <mergeCell ref="F44:J45"/>
    <mergeCell ref="K44:L45"/>
    <mergeCell ref="F46:J47"/>
    <mergeCell ref="F50:J54"/>
    <mergeCell ref="F48:J49"/>
    <mergeCell ref="K51:W54"/>
    <mergeCell ref="K50:W50"/>
    <mergeCell ref="K46:AK47"/>
    <mergeCell ref="AL46:AO47"/>
    <mergeCell ref="AP46:BB47"/>
    <mergeCell ref="X52:AA54"/>
    <mergeCell ref="AB52:BB53"/>
    <mergeCell ref="U48:BB49"/>
    <mergeCell ref="X50:AA51"/>
    <mergeCell ref="AB50:AK51"/>
  </mergeCells>
  <phoneticPr fontId="1"/>
  <conditionalFormatting sqref="K22 AE22">
    <cfRule type="expression" dxfId="11" priority="2">
      <formula>$L$20="✔"</formula>
    </cfRule>
  </conditionalFormatting>
  <conditionalFormatting sqref="L20:S20">
    <cfRule type="expression" dxfId="10" priority="10">
      <formula>$L$20="✔"</formula>
    </cfRule>
  </conditionalFormatting>
  <conditionalFormatting sqref="V20 X20 AB20 AD20 AH20 AJ20">
    <cfRule type="expression" dxfId="9" priority="8">
      <formula>$L$20="✔"</formula>
    </cfRule>
  </conditionalFormatting>
  <conditionalFormatting sqref="V20 X20">
    <cfRule type="expression" dxfId="8" priority="7">
      <formula>$V$20="✔"</formula>
    </cfRule>
  </conditionalFormatting>
  <conditionalFormatting sqref="AB20 AD20">
    <cfRule type="expression" dxfId="7" priority="6">
      <formula>$AB$20="✔"</formula>
    </cfRule>
  </conditionalFormatting>
  <conditionalFormatting sqref="AH20 AJ20">
    <cfRule type="expression" dxfId="6" priority="5">
      <formula>$AH$20="✔"</formula>
    </cfRule>
  </conditionalFormatting>
  <conditionalFormatting sqref="AI7:AN18">
    <cfRule type="expression" dxfId="5" priority="18">
      <formula>$AI7&lt;&gt;""</formula>
    </cfRule>
  </conditionalFormatting>
  <conditionalFormatting sqref="AO7:AT18">
    <cfRule type="expression" dxfId="4" priority="14">
      <formula>$AO7&lt;&gt;""</formula>
    </cfRule>
  </conditionalFormatting>
  <conditionalFormatting sqref="AO20:AU20">
    <cfRule type="expression" dxfId="3" priority="3">
      <formula>$AH$20="✔"</formula>
    </cfRule>
    <cfRule type="expression" dxfId="2" priority="4">
      <formula>$L$20="✔"</formula>
    </cfRule>
  </conditionalFormatting>
  <conditionalFormatting sqref="AU7:AZ18">
    <cfRule type="expression" dxfId="1" priority="11">
      <formula>$AU7&lt;&gt;""</formula>
    </cfRule>
  </conditionalFormatting>
  <conditionalFormatting sqref="BA23:BB23">
    <cfRule type="expression" dxfId="0" priority="1">
      <formula>$L$20="✔"</formula>
    </cfRule>
  </conditionalFormatting>
  <dataValidations count="2">
    <dataValidation type="list" allowBlank="1" showInputMessage="1" showErrorMessage="1" sqref="BA23:BB23" xr:uid="{E381B515-7A3F-4084-860B-7416EE7065C6}">
      <formula1>",✓"</formula1>
    </dataValidation>
    <dataValidation type="list" allowBlank="1" showInputMessage="1" showErrorMessage="1" sqref="BA24:BB24 AC25:AD25 AJ25:AK25 AR25:AS25" xr:uid="{0D6B0ECF-8C71-4AA1-A7B9-6573F4BBA6D0}">
      <formula1>"✓"</formula1>
    </dataValidation>
  </dataValidations>
  <hyperlinks>
    <hyperlink ref="K57" r:id="rId1" xr:uid="{00000000-0004-0000-0000-000000000000}"/>
  </hyperlinks>
  <printOptions horizontalCentered="1"/>
  <pageMargins left="0.19685039370078741" right="0.19685039370078741" top="0.39370078740157483" bottom="0.19685039370078741" header="0" footer="0"/>
  <pageSetup paperSize="9" scale="97" orientation="portrait" r:id="rId2"/>
  <colBreaks count="1" manualBreakCount="1">
    <brk id="54" max="64" man="1"/>
  </col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※!$E$2:$E$33</xm:f>
          </x14:formula1>
          <xm:sqref>Y7:Z18</xm:sqref>
        </x14:dataValidation>
        <x14:dataValidation type="list" allowBlank="1" showInputMessage="1" showErrorMessage="1" xr:uid="{00000000-0002-0000-0000-000001000000}">
          <x14:formula1>
            <xm:f>※!$H$3:$H$15</xm:f>
          </x14:formula1>
          <xm:sqref>AG23</xm:sqref>
        </x14:dataValidation>
        <x14:dataValidation type="list" allowBlank="1" showInputMessage="1" showErrorMessage="1" xr:uid="{00000000-0002-0000-0000-000003000000}">
          <x14:formula1>
            <xm:f>※!$D$2:$D$3</xm:f>
          </x14:formula1>
          <xm:sqref>AR30:AS31 AI7:AJ18 Y34 AU7:AV18 AO7:AP18 L20:N20 AR27:AS28 V20 AB20 L26:N27 T26:V27 AB26:AD27 AJ26:AL27 AO20:AP20 AH28:AI28 AH20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2:L33"/>
  <sheetViews>
    <sheetView topLeftCell="A7" workbookViewId="0">
      <selection activeCell="C16" sqref="C16"/>
    </sheetView>
  </sheetViews>
  <sheetFormatPr defaultRowHeight="13.5"/>
  <cols>
    <col min="4" max="4" width="3.375" bestFit="1" customWidth="1"/>
    <col min="5" max="5" width="3.5" bestFit="1" customWidth="1"/>
    <col min="6" max="6" width="3.375" bestFit="1" customWidth="1"/>
    <col min="9" max="9" width="18.5" bestFit="1" customWidth="1"/>
  </cols>
  <sheetData>
    <row r="2" spans="4:12">
      <c r="H2" s="32"/>
      <c r="I2" s="32"/>
      <c r="J2" s="32"/>
      <c r="K2" s="32"/>
      <c r="L2" s="32"/>
    </row>
    <row r="3" spans="4:12" ht="14.25" thickBot="1">
      <c r="D3" t="s">
        <v>34</v>
      </c>
      <c r="E3">
        <v>1</v>
      </c>
      <c r="F3" s="1"/>
      <c r="H3" s="32"/>
      <c r="I3" s="32"/>
      <c r="J3" s="32"/>
      <c r="K3" s="32"/>
      <c r="L3" s="32"/>
    </row>
    <row r="4" spans="4:12" ht="16.5" thickBot="1">
      <c r="E4">
        <v>2</v>
      </c>
      <c r="F4" s="1"/>
      <c r="H4" s="34" t="s">
        <v>59</v>
      </c>
      <c r="I4" s="32" t="s">
        <v>62</v>
      </c>
      <c r="J4" s="32"/>
      <c r="K4" s="32"/>
      <c r="L4" s="32"/>
    </row>
    <row r="5" spans="4:12" ht="16.5" thickBot="1">
      <c r="E5">
        <v>3</v>
      </c>
      <c r="F5" s="1"/>
      <c r="H5" s="34" t="s">
        <v>67</v>
      </c>
      <c r="I5" s="32" t="s">
        <v>63</v>
      </c>
      <c r="J5" s="32"/>
      <c r="K5" s="32"/>
      <c r="L5" s="32"/>
    </row>
    <row r="6" spans="4:12" ht="16.5" thickBot="1">
      <c r="E6">
        <v>4</v>
      </c>
      <c r="F6" s="1"/>
      <c r="H6" s="34" t="s">
        <v>68</v>
      </c>
      <c r="I6" s="32"/>
      <c r="J6" s="32"/>
      <c r="K6" s="32"/>
      <c r="L6" s="32"/>
    </row>
    <row r="7" spans="4:12" ht="16.5" thickBot="1">
      <c r="E7">
        <v>5</v>
      </c>
      <c r="F7" s="1"/>
      <c r="H7" s="34" t="s">
        <v>69</v>
      </c>
      <c r="I7" s="32"/>
      <c r="J7" s="32"/>
      <c r="K7" s="32"/>
      <c r="L7" s="32"/>
    </row>
    <row r="8" spans="4:12" ht="16.5" thickBot="1">
      <c r="E8">
        <v>6</v>
      </c>
      <c r="F8" s="1"/>
      <c r="H8" s="34" t="s">
        <v>60</v>
      </c>
      <c r="I8" s="32"/>
      <c r="J8" s="32"/>
      <c r="K8" s="32"/>
      <c r="L8" s="32"/>
    </row>
    <row r="9" spans="4:12" ht="16.5" thickBot="1">
      <c r="E9">
        <v>7</v>
      </c>
      <c r="F9" s="1"/>
      <c r="H9" s="34" t="s">
        <v>70</v>
      </c>
      <c r="I9" s="32"/>
      <c r="J9" s="32"/>
      <c r="K9" s="32"/>
      <c r="L9" s="32"/>
    </row>
    <row r="10" spans="4:12" ht="16.5" thickBot="1">
      <c r="E10">
        <v>8</v>
      </c>
      <c r="H10" s="34" t="s">
        <v>71</v>
      </c>
      <c r="I10" s="32"/>
      <c r="J10" s="32"/>
      <c r="K10" s="32"/>
      <c r="L10" s="32"/>
    </row>
    <row r="11" spans="4:12" ht="16.5" thickBot="1">
      <c r="E11">
        <v>9</v>
      </c>
      <c r="H11" s="34" t="s">
        <v>72</v>
      </c>
      <c r="I11" s="32"/>
      <c r="J11" s="32"/>
      <c r="K11" s="32"/>
      <c r="L11" s="32"/>
    </row>
    <row r="12" spans="4:12" ht="16.5" thickBot="1">
      <c r="E12">
        <v>10</v>
      </c>
      <c r="H12" s="34" t="s">
        <v>73</v>
      </c>
      <c r="I12" s="32"/>
      <c r="J12" s="32"/>
      <c r="K12" s="32"/>
      <c r="L12" s="32"/>
    </row>
    <row r="13" spans="4:12" ht="16.5" thickBot="1">
      <c r="E13">
        <v>11</v>
      </c>
      <c r="H13" s="34" t="s">
        <v>58</v>
      </c>
      <c r="I13" s="32"/>
      <c r="J13" s="32"/>
      <c r="K13" s="32"/>
      <c r="L13" s="32"/>
    </row>
    <row r="14" spans="4:12" ht="16.5" thickBot="1">
      <c r="E14">
        <v>12</v>
      </c>
      <c r="H14" s="34" t="s">
        <v>61</v>
      </c>
      <c r="I14" s="32"/>
      <c r="J14" s="32"/>
      <c r="K14" s="32"/>
      <c r="L14" s="32"/>
    </row>
    <row r="15" spans="4:12">
      <c r="E15">
        <v>13</v>
      </c>
      <c r="H15" s="32"/>
      <c r="I15" s="32"/>
      <c r="J15" s="32"/>
      <c r="K15" s="32"/>
      <c r="L15" s="32"/>
    </row>
    <row r="16" spans="4:12">
      <c r="E16">
        <v>14</v>
      </c>
      <c r="K16" s="32"/>
      <c r="L16" s="32"/>
    </row>
    <row r="17" spans="5:12">
      <c r="E17">
        <v>15</v>
      </c>
      <c r="K17" s="32"/>
      <c r="L17" s="32"/>
    </row>
    <row r="18" spans="5:12">
      <c r="E18">
        <v>16</v>
      </c>
    </row>
    <row r="19" spans="5:12">
      <c r="E19">
        <v>17</v>
      </c>
    </row>
    <row r="20" spans="5:12">
      <c r="E20">
        <v>18</v>
      </c>
    </row>
    <row r="21" spans="5:12">
      <c r="E21">
        <v>19</v>
      </c>
    </row>
    <row r="22" spans="5:12">
      <c r="E22">
        <v>20</v>
      </c>
    </row>
    <row r="23" spans="5:12">
      <c r="E23">
        <v>21</v>
      </c>
    </row>
    <row r="24" spans="5:12">
      <c r="E24">
        <v>22</v>
      </c>
    </row>
    <row r="25" spans="5:12">
      <c r="E25">
        <v>23</v>
      </c>
    </row>
    <row r="26" spans="5:12">
      <c r="E26">
        <v>24</v>
      </c>
    </row>
    <row r="27" spans="5:12">
      <c r="E27">
        <v>25</v>
      </c>
    </row>
    <row r="28" spans="5:12">
      <c r="E28">
        <v>26</v>
      </c>
    </row>
    <row r="29" spans="5:12">
      <c r="E29">
        <v>27</v>
      </c>
    </row>
    <row r="30" spans="5:12">
      <c r="E30">
        <v>28</v>
      </c>
    </row>
    <row r="31" spans="5:12">
      <c r="E31">
        <v>29</v>
      </c>
    </row>
    <row r="32" spans="5:12">
      <c r="E32">
        <v>30</v>
      </c>
    </row>
    <row r="33" spans="5:5">
      <c r="E33">
        <v>31</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
  <sheetViews>
    <sheetView zoomScaleNormal="100" workbookViewId="0">
      <selection activeCell="C16" sqref="C16"/>
    </sheetView>
  </sheetViews>
  <sheetFormatPr defaultColWidth="9" defaultRowHeight="13.5"/>
  <cols>
    <col min="1" max="2" width="7.5" style="3" customWidth="1"/>
    <col min="3" max="3" width="8.875" style="3" customWidth="1"/>
    <col min="4" max="4" width="18.125" style="3" customWidth="1"/>
    <col min="5" max="5" width="21.625" style="3" customWidth="1"/>
    <col min="6" max="6" width="17.625" style="3" customWidth="1"/>
    <col min="7" max="7" width="6" style="3" customWidth="1"/>
    <col min="8" max="8" width="15.125" style="3" customWidth="1"/>
    <col min="9" max="9" width="17.375" style="3" customWidth="1"/>
    <col min="10" max="10" width="24.875" style="3" customWidth="1"/>
    <col min="11" max="11" width="13.375" style="3" customWidth="1"/>
    <col min="12" max="16384" width="9" style="3"/>
  </cols>
  <sheetData>
    <row r="1" spans="1:13" ht="37.5" customHeight="1">
      <c r="A1" s="6" t="s">
        <v>17</v>
      </c>
      <c r="B1" s="7" t="s">
        <v>18</v>
      </c>
      <c r="C1" s="8" t="s">
        <v>19</v>
      </c>
      <c r="D1" s="9" t="s">
        <v>20</v>
      </c>
      <c r="E1" s="9" t="s">
        <v>21</v>
      </c>
      <c r="F1" s="9" t="s">
        <v>22</v>
      </c>
      <c r="G1" s="44" t="s">
        <v>23</v>
      </c>
      <c r="H1" s="10" t="s">
        <v>24</v>
      </c>
      <c r="I1" s="9" t="s">
        <v>25</v>
      </c>
      <c r="J1" s="11" t="s">
        <v>26</v>
      </c>
      <c r="K1" s="12" t="s">
        <v>27</v>
      </c>
    </row>
    <row r="2" spans="1:13" s="5" customFormat="1" ht="43.5" customHeight="1">
      <c r="A2" s="4"/>
      <c r="B2" s="4"/>
      <c r="C2" s="4"/>
      <c r="D2" s="4" t="str">
        <f>IF(ホール!K39="","",ホール!K39)</f>
        <v>フリガナ</v>
      </c>
      <c r="E2" s="4" t="str">
        <f>IF(ホール!K46="","",ホール!K46)</f>
        <v/>
      </c>
      <c r="F2" s="4" t="str">
        <f>IF(ホール!K50="","",ホール!K50)</f>
        <v>フリガナ</v>
      </c>
      <c r="G2" s="45" t="str">
        <f>IF(ホール!Y7="","",IF(H2="","無","有"))</f>
        <v/>
      </c>
      <c r="H2" s="46" t="str">
        <f>IF(ホール!AP34="","",ホール!AP34)</f>
        <v/>
      </c>
      <c r="I2" s="4" t="str">
        <f>IF(ホール!AB39&lt;&gt;"",ホール!AB39,IF(ホール!AB50&lt;&gt;"",ホール!AB50,""))</f>
        <v/>
      </c>
      <c r="J2" s="4" t="str">
        <f>IF(ホール!AB41&lt;&gt;"",ホール!AB41,IF(ホール!AB52&lt;&gt;"",ホール!AB52,""))</f>
        <v/>
      </c>
      <c r="K2" s="4" t="str">
        <f>IF(ホール!AN39&lt;&gt;"",ホール!AN39,IF(ホール!AN50&lt;&gt;"",ホール!AN50,""))</f>
        <v/>
      </c>
      <c r="L2" s="3"/>
      <c r="M2" s="3" t="s">
        <v>28</v>
      </c>
    </row>
  </sheetData>
  <phoneticPr fontId="1"/>
  <pageMargins left="0.25" right="0.25" top="0.75" bottom="0.75" header="0.3" footer="0.3"/>
  <pageSetup paperSize="9" scale="96"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ホール</vt:lpstr>
      <vt:lpstr>※</vt:lpstr>
      <vt:lpstr>Sheet1</vt:lpstr>
      <vt:lpstr>貼り付け</vt:lpstr>
      <vt:lpstr>ホール!Print_Area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狹間 悠</cp:lastModifiedBy>
  <cp:lastPrinted>2025-10-02T18:50:54Z</cp:lastPrinted>
  <dcterms:created xsi:type="dcterms:W3CDTF">2018-03-14T05:37:31Z</dcterms:created>
  <dcterms:modified xsi:type="dcterms:W3CDTF">2026-01-10T00:15:34Z</dcterms:modified>
</cp:coreProperties>
</file>