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8\上用賀\"/>
    </mc:Choice>
  </mc:AlternateContent>
  <xr:revisionPtr revIDLastSave="0" documentId="13_ncr:1_{B3C01F05-D2E0-4312-9FDA-1052EBF87811}" xr6:coauthVersionLast="47" xr6:coauthVersionMax="47" xr10:uidLastSave="{00000000-0000-0000-0000-000000000000}"/>
  <bookViews>
    <workbookView xWindow="-120" yWindow="-120" windowWidth="20730" windowHeight="11040" xr2:uid="{00000000-000D-0000-FFFF-FFFF00000000}"/>
  </bookViews>
  <sheets>
    <sheet name="申込書" sheetId="9" r:id="rId1"/>
    <sheet name="貼り付け" sheetId="11" state="hidden" r:id="rId2"/>
  </sheets>
  <definedNames>
    <definedName name="_xlnm.Print_Area" localSheetId="0">申込書!$A$1:$Z$36</definedName>
    <definedName name="_xlnm.Print_Area" localSheetId="1">貼り付け!$A$1:$L$50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9" l="1"/>
  <c r="C27" i="9" l="1"/>
  <c r="C31" i="9" l="1"/>
  <c r="C29" i="9"/>
  <c r="C30" i="9"/>
  <c r="J2" i="11"/>
  <c r="K2" i="11"/>
  <c r="I2" i="11"/>
  <c r="F2" i="11"/>
  <c r="E2" i="11"/>
  <c r="D2" i="11"/>
  <c r="F4" i="9" l="1"/>
  <c r="D4" i="9"/>
  <c r="F8" i="9"/>
  <c r="K8" i="9" s="1"/>
  <c r="D8" i="9"/>
  <c r="D6" i="9"/>
  <c r="K4" i="9"/>
  <c r="K6" i="9" l="1"/>
</calcChain>
</file>

<file path=xl/sharedStrings.xml><?xml version="1.0" encoding="utf-8"?>
<sst xmlns="http://schemas.openxmlformats.org/spreadsheetml/2006/main" count="137" uniqueCount="113">
  <si>
    <t>第１
希望</t>
    <rPh sb="0" eb="1">
      <t>ダイ</t>
    </rPh>
    <rPh sb="3" eb="5">
      <t>キボウ</t>
    </rPh>
    <phoneticPr fontId="1"/>
  </si>
  <si>
    <t>第２
希望</t>
    <rPh sb="0" eb="1">
      <t>ダイ</t>
    </rPh>
    <rPh sb="3" eb="5">
      <t>キボウ</t>
    </rPh>
    <phoneticPr fontId="1"/>
  </si>
  <si>
    <t>第３
希望</t>
    <rPh sb="0" eb="1">
      <t>ダイ</t>
    </rPh>
    <rPh sb="3" eb="5">
      <t>キボウ</t>
    </rPh>
    <phoneticPr fontId="1"/>
  </si>
  <si>
    <t>年</t>
    <rPh sb="0" eb="1">
      <t>ネン</t>
    </rPh>
    <phoneticPr fontId="1"/>
  </si>
  <si>
    <t>月</t>
    <rPh sb="0" eb="1">
      <t>ツキ</t>
    </rPh>
    <phoneticPr fontId="1"/>
  </si>
  <si>
    <t>日</t>
  </si>
  <si>
    <t>日</t>
    <rPh sb="0" eb="1">
      <t>ニチ</t>
    </rPh>
    <phoneticPr fontId="1"/>
  </si>
  <si>
    <t>金</t>
  </si>
  <si>
    <t>午前</t>
    <rPh sb="0" eb="2">
      <t>ゴゼン</t>
    </rPh>
    <phoneticPr fontId="1"/>
  </si>
  <si>
    <t>午後</t>
    <rPh sb="0" eb="2">
      <t>ゴゴ</t>
    </rPh>
    <phoneticPr fontId="1"/>
  </si>
  <si>
    <t>夜間</t>
    <rPh sb="0" eb="2">
      <t>ヤカン</t>
    </rPh>
    <phoneticPr fontId="1"/>
  </si>
  <si>
    <t>12月</t>
  </si>
  <si>
    <t>11月</t>
  </si>
  <si>
    <t>10月</t>
  </si>
  <si>
    <t>9月</t>
  </si>
  <si>
    <t>8月</t>
  </si>
  <si>
    <t>7月</t>
  </si>
  <si>
    <t>6月</t>
  </si>
  <si>
    <t>土</t>
  </si>
  <si>
    <t>5月</t>
  </si>
  <si>
    <t>4月</t>
  </si>
  <si>
    <t>木</t>
  </si>
  <si>
    <t>3月</t>
  </si>
  <si>
    <t>水</t>
  </si>
  <si>
    <t>2月</t>
  </si>
  <si>
    <t>火</t>
  </si>
  <si>
    <t>1月</t>
    <rPh sb="1" eb="2">
      <t>ガツ</t>
    </rPh>
    <phoneticPr fontId="1"/>
  </si>
  <si>
    <t>☑</t>
    <phoneticPr fontId="1"/>
  </si>
  <si>
    <t>月</t>
    <rPh sb="0" eb="1">
      <t>ゲツ</t>
    </rPh>
    <phoneticPr fontId="1"/>
  </si>
  <si>
    <t>□</t>
    <phoneticPr fontId="1"/>
  </si>
  <si>
    <t>個人申請</t>
    <rPh sb="0" eb="4">
      <t>コジンシンセイ</t>
    </rPh>
    <phoneticPr fontId="1"/>
  </si>
  <si>
    <t xml:space="preserve">　　　　　　　　　　　　　　　 　　　　　　　       </t>
    <phoneticPr fontId="1"/>
  </si>
  <si>
    <t>（</t>
    <phoneticPr fontId="1"/>
  </si>
  <si>
    <t>）</t>
    <phoneticPr fontId="1"/>
  </si>
  <si>
    <t>受付
番号</t>
    <rPh sb="0" eb="2">
      <t>ウケツケ</t>
    </rPh>
    <rPh sb="3" eb="5">
      <t>バンゴウ</t>
    </rPh>
    <phoneticPr fontId="1"/>
  </si>
  <si>
    <t>【確認事項】</t>
    <rPh sb="1" eb="3">
      <t>カクニン</t>
    </rPh>
    <rPh sb="3" eb="5">
      <t>ジコウ</t>
    </rPh>
    <phoneticPr fontId="1"/>
  </si>
  <si>
    <t>①右記の「使用についてのお願い（注意事項）」を読み確認した。</t>
    <rPh sb="1" eb="2">
      <t>ミギ</t>
    </rPh>
    <rPh sb="2" eb="3">
      <t>キ</t>
    </rPh>
    <phoneticPr fontId="1"/>
  </si>
  <si>
    <t>メールまたはＦＡＸの申込でお願いします。（いずれも無理な場合はお電話ください）</t>
    <rPh sb="14" eb="15">
      <t>ネガ</t>
    </rPh>
    <rPh sb="25" eb="27">
      <t>ムリ</t>
    </rPh>
    <rPh sb="28" eb="30">
      <t>バアイ</t>
    </rPh>
    <rPh sb="32" eb="34">
      <t>デンワ</t>
    </rPh>
    <phoneticPr fontId="1"/>
  </si>
  <si>
    <t>mailアドレス；</t>
    <phoneticPr fontId="1"/>
  </si>
  <si>
    <t>FAX；</t>
    <phoneticPr fontId="1"/>
  </si>
  <si>
    <t>【抽選結果発表】</t>
    <rPh sb="5" eb="7">
      <t>ハッピョウ</t>
    </rPh>
    <phoneticPr fontId="1"/>
  </si>
  <si>
    <t>【抽選後の空き受付】</t>
    <rPh sb="1" eb="3">
      <t>チュウセン</t>
    </rPh>
    <rPh sb="3" eb="4">
      <t>ゴ</t>
    </rPh>
    <rPh sb="5" eb="6">
      <t>ア</t>
    </rPh>
    <rPh sb="7" eb="9">
      <t>ウケツケ</t>
    </rPh>
    <phoneticPr fontId="1"/>
  </si>
  <si>
    <t>お問い合わせ先：</t>
    <rPh sb="1" eb="2">
      <t>ト</t>
    </rPh>
    <rPh sb="3" eb="4">
      <t>ア</t>
    </rPh>
    <rPh sb="6" eb="7">
      <t>サキ</t>
    </rPh>
    <phoneticPr fontId="1"/>
  </si>
  <si>
    <t>抽選順
番　号</t>
    <rPh sb="0" eb="2">
      <t>チュウセン</t>
    </rPh>
    <rPh sb="2" eb="3">
      <t>ジュン</t>
    </rPh>
    <rPh sb="4" eb="5">
      <t>バン</t>
    </rPh>
    <rPh sb="6" eb="7">
      <t>ゴウ</t>
    </rPh>
    <phoneticPr fontId="1"/>
  </si>
  <si>
    <t>午後</t>
    <rPh sb="0" eb="2">
      <t>ゴゴ</t>
    </rPh>
    <phoneticPr fontId="1"/>
  </si>
  <si>
    <t>無</t>
    <rPh sb="0" eb="1">
      <t>ナ</t>
    </rPh>
    <phoneticPr fontId="1"/>
  </si>
  <si>
    <t>有（前延長）</t>
    <rPh sb="0" eb="1">
      <t>ア</t>
    </rPh>
    <rPh sb="2" eb="3">
      <t>マエ</t>
    </rPh>
    <rPh sb="3" eb="5">
      <t>エンチョウ</t>
    </rPh>
    <phoneticPr fontId="1"/>
  </si>
  <si>
    <t>有（後延長）</t>
    <rPh sb="0" eb="1">
      <t>ア</t>
    </rPh>
    <rPh sb="2" eb="3">
      <t>アト</t>
    </rPh>
    <rPh sb="3" eb="5">
      <t>エンチョウ</t>
    </rPh>
    <phoneticPr fontId="1"/>
  </si>
  <si>
    <t>有（前後延長）</t>
    <rPh sb="0" eb="1">
      <t>ア</t>
    </rPh>
    <rPh sb="2" eb="3">
      <t>マエ</t>
    </rPh>
    <rPh sb="3" eb="4">
      <t>アト</t>
    </rPh>
    <rPh sb="4" eb="6">
      <t>エンチョウ</t>
    </rPh>
    <phoneticPr fontId="1"/>
  </si>
  <si>
    <t>【抽選申込書提出】</t>
    <rPh sb="1" eb="6">
      <t>チュウセンモウシコミショ</t>
    </rPh>
    <rPh sb="6" eb="8">
      <t>テイシュツ</t>
    </rPh>
    <phoneticPr fontId="1"/>
  </si>
  <si>
    <t>電話；</t>
    <rPh sb="0" eb="2">
      <t>デンワ</t>
    </rPh>
    <phoneticPr fontId="1"/>
  </si>
  <si>
    <t>【申込書送付期限】</t>
    <rPh sb="3" eb="4">
      <t>ショ</t>
    </rPh>
    <rPh sb="4" eb="6">
      <t>ソウフ</t>
    </rPh>
    <rPh sb="6" eb="8">
      <t>キゲン</t>
    </rPh>
    <phoneticPr fontId="1"/>
  </si>
  <si>
    <t>10時より</t>
    <rPh sb="2" eb="3">
      <t>ジ</t>
    </rPh>
    <phoneticPr fontId="1"/>
  </si>
  <si>
    <t>※申込書到着後、速やかに「受付番号」を返信いたします。</t>
    <rPh sb="1" eb="4">
      <t>モウシコミショ</t>
    </rPh>
    <rPh sb="4" eb="6">
      <t>トウチャク</t>
    </rPh>
    <rPh sb="6" eb="7">
      <t>ゴ</t>
    </rPh>
    <rPh sb="8" eb="9">
      <t>スミ</t>
    </rPh>
    <rPh sb="13" eb="15">
      <t>ウケツケ</t>
    </rPh>
    <rPh sb="15" eb="17">
      <t>バンゴウ</t>
    </rPh>
    <rPh sb="19" eb="21">
      <t>ヘンシン</t>
    </rPh>
    <phoneticPr fontId="1"/>
  </si>
  <si>
    <t>電話、窓口で随時受付いたします。</t>
    <rPh sb="0" eb="2">
      <t>デンワ</t>
    </rPh>
    <rPh sb="3" eb="5">
      <t>マドグチ</t>
    </rPh>
    <rPh sb="6" eb="8">
      <t>ズイジ</t>
    </rPh>
    <rPh sb="8" eb="10">
      <t>ウケツケ</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</si>
  <si>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</si>
  <si>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</si>
  <si>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</si>
  <si>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</si>
  <si>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</si>
  <si>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</si>
  <si>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ID有無</t>
  </si>
  <si>
    <t>ID番号</t>
  </si>
  <si>
    <t>電話番号</t>
  </si>
  <si>
    <t>メール</t>
  </si>
  <si>
    <t>FAX</t>
  </si>
  <si>
    <t/>
  </si>
  <si>
    <t>14時</t>
    <rPh sb="2" eb="3">
      <t>ジ</t>
    </rPh>
    <phoneticPr fontId="1"/>
  </si>
  <si>
    <t>【抽選会日時】</t>
    <rPh sb="3" eb="4">
      <t>カイ</t>
    </rPh>
    <rPh sb="4" eb="5">
      <t>ヒ</t>
    </rPh>
    <rPh sb="5" eb="6">
      <t>ジ</t>
    </rPh>
    <phoneticPr fontId="1"/>
  </si>
  <si>
    <t>ホームページ「お知らせ欄」で発表します。</t>
    <rPh sb="8" eb="9">
      <t>シ</t>
    </rPh>
    <rPh sb="11" eb="12">
      <t>ラン</t>
    </rPh>
    <rPh sb="14" eb="16">
      <t>ハッピョウ</t>
    </rPh>
    <phoneticPr fontId="1"/>
  </si>
  <si>
    <t>17時必着</t>
    <rPh sb="2" eb="3">
      <t>ジ</t>
    </rPh>
    <rPh sb="3" eb="5">
      <t>ヒッチャク</t>
    </rPh>
    <phoneticPr fontId="1"/>
  </si>
  <si>
    <t>指定管理者世田谷サービス公社社員にて厳正に行います。</t>
    <rPh sb="0" eb="5">
      <t>シテイカンリシャ</t>
    </rPh>
    <rPh sb="5" eb="8">
      <t>セタガヤ</t>
    </rPh>
    <rPh sb="12" eb="14">
      <t>コウシャ</t>
    </rPh>
    <rPh sb="14" eb="16">
      <t>シャイン</t>
    </rPh>
    <rPh sb="18" eb="20">
      <t>ゲンセイ</t>
    </rPh>
    <rPh sb="21" eb="22">
      <t>オコナ</t>
    </rPh>
    <phoneticPr fontId="1"/>
  </si>
  <si>
    <r>
      <rPr>
        <b/>
        <sz val="14"/>
        <color theme="1"/>
        <rFont val="ＭＳ Ｐゴシック"/>
        <family val="3"/>
        <charset val="128"/>
        <scheme val="minor"/>
      </rPr>
      <t xml:space="preserve">
</t>
    </r>
    <r>
      <rPr>
        <b/>
        <sz val="18"/>
        <color theme="1"/>
        <rFont val="ＭＳ Ｐゴシック"/>
        <family val="3"/>
        <charset val="128"/>
        <scheme val="minor"/>
      </rPr>
      <t xml:space="preserve"> 利用希望日</t>
    </r>
    <r>
      <rPr>
        <b/>
        <sz val="14"/>
        <color theme="1"/>
        <rFont val="ＭＳ Ｐゴシック"/>
        <family val="3"/>
        <charset val="128"/>
        <scheme val="minor"/>
      </rPr>
      <t xml:space="preserve">
第3希望まで
　記入できます</t>
    </r>
    <r>
      <rPr>
        <sz val="14"/>
        <color theme="1"/>
        <rFont val="ＭＳ Ｐゴシック"/>
        <family val="3"/>
        <charset val="128"/>
        <scheme val="minor"/>
      </rPr>
      <t xml:space="preserve">
抽選会での
予約枠は
1枠とします。
なお、翌日からの
空き予約受付では
枠の上限を
設けません。</t>
    </r>
    <rPh sb="2" eb="4">
      <t>リヨウ</t>
    </rPh>
    <rPh sb="4" eb="6">
      <t>キボウ</t>
    </rPh>
    <rPh sb="6" eb="7">
      <t>ヒ</t>
    </rPh>
    <rPh sb="8" eb="9">
      <t>ダイ</t>
    </rPh>
    <rPh sb="10" eb="12">
      <t>キボウ</t>
    </rPh>
    <rPh sb="16" eb="18">
      <t>キニュウ</t>
    </rPh>
    <phoneticPr fontId="1"/>
  </si>
  <si>
    <r>
      <rPr>
        <sz val="26"/>
        <color theme="5" tint="-0.249977111117893"/>
        <rFont val="ＭＳ Ｐゴシック"/>
        <family val="3"/>
        <charset val="128"/>
        <scheme val="minor"/>
      </rPr>
      <t>上用賀アートホール</t>
    </r>
    <r>
      <rPr>
        <sz val="26"/>
        <color theme="1"/>
        <rFont val="ＭＳ Ｐゴシック"/>
        <family val="3"/>
        <charset val="128"/>
        <scheme val="minor"/>
      </rPr>
      <t xml:space="preserve">  抽選申込書</t>
    </r>
    <rPh sb="0" eb="3">
      <t>カミヨウガ</t>
    </rPh>
    <rPh sb="11" eb="13">
      <t>チュウセン</t>
    </rPh>
    <rPh sb="13" eb="16">
      <t>モウシコミショ</t>
    </rPh>
    <phoneticPr fontId="1"/>
  </si>
  <si>
    <t>ご利用希望の時間帯の□に✔してください。全日希望の場合は全ての□を☑にしてください</t>
    <rPh sb="1" eb="3">
      <t>リヨウ</t>
    </rPh>
    <rPh sb="3" eb="5">
      <t>キボウ</t>
    </rPh>
    <rPh sb="6" eb="9">
      <t>ジカンタイ</t>
    </rPh>
    <rPh sb="20" eb="22">
      <t>ゼンジツ</t>
    </rPh>
    <rPh sb="22" eb="24">
      <t>キボウ</t>
    </rPh>
    <rPh sb="25" eb="27">
      <t>バアイ</t>
    </rPh>
    <rPh sb="28" eb="29">
      <t>スベ</t>
    </rPh>
    <phoneticPr fontId="1"/>
  </si>
  <si>
    <t>□</t>
  </si>
  <si>
    <t>申請者</t>
    <rPh sb="0" eb="3">
      <t>シンセイシャ</t>
    </rPh>
    <phoneticPr fontId="1"/>
  </si>
  <si>
    <t>団体申請</t>
    <rPh sb="0" eb="4">
      <t>ダンタイシンセイ</t>
    </rPh>
    <phoneticPr fontId="1"/>
  </si>
  <si>
    <t>氏名</t>
    <rPh sb="0" eb="2">
      <t>シメイ</t>
    </rPh>
    <phoneticPr fontId="1"/>
  </si>
  <si>
    <t>住所</t>
    <rPh sb="0" eb="2">
      <t>ジュウショ</t>
    </rPh>
    <phoneticPr fontId="1"/>
  </si>
  <si>
    <t>団体名</t>
    <rPh sb="0" eb="3">
      <t>ダンタイメイ</t>
    </rPh>
    <phoneticPr fontId="1"/>
  </si>
  <si>
    <t>mailアドレス</t>
    <phoneticPr fontId="1"/>
  </si>
  <si>
    <t>電話番号</t>
    <rPh sb="0" eb="2">
      <t>デンワ</t>
    </rPh>
    <rPh sb="2" eb="4">
      <t>バンゴウ</t>
    </rPh>
    <phoneticPr fontId="1"/>
  </si>
  <si>
    <t>FAX番号</t>
    <rPh sb="3" eb="5">
      <t>バンゴウ</t>
    </rPh>
    <phoneticPr fontId="1"/>
  </si>
  <si>
    <t>〒</t>
    <phoneticPr fontId="1"/>
  </si>
  <si>
    <t>担当者
氏名</t>
    <rPh sb="0" eb="3">
      <t>タントウシャ</t>
    </rPh>
    <rPh sb="4" eb="6">
      <t>シメイ</t>
    </rPh>
    <phoneticPr fontId="1"/>
  </si>
  <si>
    <t>代表者
氏名</t>
    <rPh sb="0" eb="3">
      <t>ダイヒョウシャ</t>
    </rPh>
    <rPh sb="4" eb="6">
      <t>シメイ</t>
    </rPh>
    <phoneticPr fontId="1"/>
  </si>
  <si>
    <t>上用賀アートホール管理事務所</t>
    <rPh sb="0" eb="3">
      <t>カミヨウガ</t>
    </rPh>
    <rPh sb="9" eb="14">
      <t>カンリジムショ</t>
    </rPh>
    <phoneticPr fontId="1"/>
  </si>
  <si>
    <t>03-3708-4455</t>
    <phoneticPr fontId="1"/>
  </si>
  <si>
    <t>〇</t>
    <phoneticPr fontId="1"/>
  </si>
  <si>
    <t>紹介は不可とする→</t>
    <rPh sb="0" eb="2">
      <t>ショウカイ</t>
    </rPh>
    <rPh sb="3" eb="5">
      <t>フカ</t>
    </rPh>
    <phoneticPr fontId="1"/>
  </si>
  <si>
    <t>←①②確認✔</t>
    <rPh sb="3" eb="5">
      <t>カクニン</t>
    </rPh>
    <phoneticPr fontId="1"/>
  </si>
  <si>
    <t>紹介して良い→</t>
    <rPh sb="0" eb="2">
      <t>ショウカイ</t>
    </rPh>
    <rPh sb="4" eb="5">
      <t>ヨ</t>
    </rPh>
    <phoneticPr fontId="1"/>
  </si>
  <si>
    <t>催事名（看板名）</t>
    <rPh sb="0" eb="2">
      <t>サイジ</t>
    </rPh>
    <rPh sb="2" eb="3">
      <t>メイ</t>
    </rPh>
    <rPh sb="4" eb="7">
      <t>カンバンメイ</t>
    </rPh>
    <phoneticPr fontId="1"/>
  </si>
  <si>
    <t>無・不明</t>
    <rPh sb="0" eb="1">
      <t>ナシ</t>
    </rPh>
    <rPh sb="2" eb="4">
      <t>フメイ</t>
    </rPh>
    <phoneticPr fontId="1"/>
  </si>
  <si>
    <t>　有　番号記入→</t>
    <rPh sb="1" eb="2">
      <t>ア</t>
    </rPh>
    <rPh sb="3" eb="5">
      <t>バンゴウ</t>
    </rPh>
    <rPh sb="5" eb="7">
      <t>キニュウ</t>
    </rPh>
    <phoneticPr fontId="1"/>
  </si>
  <si>
    <t>03-3708-4456</t>
    <phoneticPr fontId="1"/>
  </si>
  <si>
    <t>artmousikomi@setagaya.co.jp</t>
    <phoneticPr fontId="1"/>
  </si>
  <si>
    <t>上用賀アートホール</t>
    <rPh sb="0" eb="3">
      <t>カミヨウガ</t>
    </rPh>
    <phoneticPr fontId="1"/>
  </si>
  <si>
    <t>※受付番号は抽選結果発表の確認の際に必要ですので大切に保管ください。
抽選会当日の8:30までに受付番号の返信がない場合は管理事務所にご連絡ください。</t>
    <rPh sb="1" eb="3">
      <t>ウケツケ</t>
    </rPh>
    <rPh sb="3" eb="5">
      <t>バンゴウ</t>
    </rPh>
    <rPh sb="6" eb="8">
      <t>チュウセン</t>
    </rPh>
    <rPh sb="8" eb="10">
      <t>ケッカ</t>
    </rPh>
    <rPh sb="10" eb="12">
      <t>ハッピョウ</t>
    </rPh>
    <rPh sb="13" eb="15">
      <t>カクニン</t>
    </rPh>
    <rPh sb="16" eb="17">
      <t>サイ</t>
    </rPh>
    <rPh sb="24" eb="26">
      <t>タイセツ</t>
    </rPh>
    <rPh sb="27" eb="29">
      <t>ホカン</t>
    </rPh>
    <rPh sb="35" eb="38">
      <t>チュウセンカイ</t>
    </rPh>
    <rPh sb="38" eb="40">
      <t>トウジツ</t>
    </rPh>
    <rPh sb="48" eb="52">
      <t>ウケツケバンゴウ</t>
    </rPh>
    <rPh sb="53" eb="55">
      <t>ヘンシン</t>
    </rPh>
    <rPh sb="58" eb="60">
      <t>バアイ</t>
    </rPh>
    <rPh sb="61" eb="66">
      <t>カンリジムショ</t>
    </rPh>
    <rPh sb="68" eb="70">
      <t>レンラク</t>
    </rPh>
    <phoneticPr fontId="1"/>
  </si>
  <si>
    <t>会議</t>
  </si>
  <si>
    <t>音楽練習</t>
  </si>
  <si>
    <t>ダンス練習</t>
  </si>
  <si>
    <t>バレエ練習</t>
  </si>
  <si>
    <t>音楽会</t>
  </si>
  <si>
    <t>その他趣味</t>
  </si>
  <si>
    <t>その他</t>
  </si>
  <si>
    <t>利用予定
人数↓</t>
    <rPh sb="0" eb="2">
      <t>リヨウ</t>
    </rPh>
    <rPh sb="2" eb="4">
      <t>ヨテイ</t>
    </rPh>
    <rPh sb="5" eb="7">
      <t>ニンズウ</t>
    </rPh>
    <phoneticPr fontId="1"/>
  </si>
  <si>
    <t>②領収書宛先は申請者名になります。 抽選後の申請者変更は出来ません。</t>
    <phoneticPr fontId="1"/>
  </si>
  <si>
    <t>利用目的
※１（リスト選択）</t>
    <rPh sb="0" eb="4">
      <t>リヨウモクテキ</t>
    </rPh>
    <rPh sb="11" eb="13">
      <t>センタク</t>
    </rPh>
    <phoneticPr fontId="1"/>
  </si>
  <si>
    <t>※１＝手書き記入の場合は　会議・音楽練習・ダンス練習・ﾊﾞﾚｴ練習・音楽会・その他趣味・その他から選択記入してください</t>
    <rPh sb="3" eb="5">
      <t>テガ</t>
    </rPh>
    <rPh sb="6" eb="8">
      <t>キニュウ</t>
    </rPh>
    <rPh sb="9" eb="11">
      <t>バアイ</t>
    </rPh>
    <rPh sb="13" eb="15">
      <t>カイギ</t>
    </rPh>
    <rPh sb="16" eb="20">
      <t>オンガクレンシュウ</t>
    </rPh>
    <rPh sb="24" eb="26">
      <t>レンシュウ</t>
    </rPh>
    <rPh sb="30" eb="32">
      <t>レンシュウ</t>
    </rPh>
    <rPh sb="32" eb="33">
      <t>　</t>
    </rPh>
    <rPh sb="35" eb="36">
      <t>カイ</t>
    </rPh>
    <rPh sb="36" eb="37">
      <t>・</t>
    </rPh>
    <rPh sb="40" eb="41">
      <t>タ</t>
    </rPh>
    <rPh sb="41" eb="43">
      <t>シュミ</t>
    </rPh>
    <rPh sb="46" eb="47">
      <t>タ</t>
    </rPh>
    <rPh sb="49" eb="51">
      <t>センタク</t>
    </rPh>
    <rPh sb="51" eb="53">
      <t>キニュウ</t>
    </rPh>
    <phoneticPr fontId="1"/>
  </si>
  <si>
    <t>区民会館予約システムの利用者IDの有無✔</t>
    <rPh sb="0" eb="4">
      <t>クミンカイカン</t>
    </rPh>
    <rPh sb="4" eb="6">
      <t>ヨヤク</t>
    </rPh>
    <rPh sb="11" eb="14">
      <t>リヨウシャ</t>
    </rPh>
    <rPh sb="17" eb="19">
      <t>ウム</t>
    </rPh>
    <phoneticPr fontId="1"/>
  </si>
  <si>
    <t>外部より主催者の連絡先の問合せがあった場合
紹介可か不可か　〇↓</t>
    <rPh sb="0" eb="2">
      <t>ガイブ</t>
    </rPh>
    <rPh sb="4" eb="7">
      <t>シュサイシャ</t>
    </rPh>
    <rPh sb="8" eb="11">
      <t>レンラクサキ</t>
    </rPh>
    <rPh sb="12" eb="14">
      <t>トイアワ</t>
    </rPh>
    <rPh sb="19" eb="21">
      <t>バアイ</t>
    </rPh>
    <rPh sb="22" eb="24">
      <t>ショウカイ</t>
    </rPh>
    <rPh sb="24" eb="25">
      <t>カ</t>
    </rPh>
    <rPh sb="26" eb="28">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</si>
</sst>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aaa"/>
    <numFmt numFmtId="177" formatCode="&quot;(&quot;##&quot;年&quot;"/>
    <numFmt numFmtId="178" formatCode="##&quot;月利用分）&quot;"/>
    <numFmt numFmtId="179" formatCode="yyyy&quot;年&quot;m&quot;月&quot;d&quot;日（&quot;aaa&quot;)&quot;"/>
    <numFmt numFmtId="180" formatCode="m&quot;月&quot;d&quot;日（&quot;aaa&quot;)&quot;"/>
    <numFmt numFmtId="181" formatCode="m&quot;月&quot;d&quot;日&quot;;@"/>
    <numFmt numFmtId="182" formatCode="000000"/>
    <numFmt numFmtId="183" formatCode="0&quot;人&quot;"/>
  </numFmts>
  <fonts count="50"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2"/>
      <color theme="1"/>
      <name val="ＭＳ Ｐゴシック"/>
      <family val="3"/>
      <charset val="128"/>
      <scheme val="minor"/>
    </font>
    <font>
      <b/>
      <sz val="22"/>
      <color theme="1"/>
      <name val="ＭＳ Ｐゴシック"/>
      <family val="3"/>
      <charset val="128"/>
      <scheme val="minor"/>
    </font>
    <font>
      <sz val="15"/>
      <color theme="1"/>
      <name val="ＭＳ Ｐゴシック"/>
      <family val="3"/>
      <charset val="128"/>
      <scheme val="minor"/>
    </font>
    <font>
      <sz val="18"/>
      <color theme="1"/>
      <name val="ＭＳ Ｐゴシック"/>
      <family val="3"/>
      <charset val="128"/>
      <scheme val="minor"/>
    </font>
    <font>
      <sz val="16"/>
      <color theme="0" tint="-4.9989318521683403E-2"/>
      <name val="ＭＳ Ｐゴシック"/>
      <family val="3"/>
      <charset val="128"/>
      <scheme val="minor"/>
    </font>
    <font>
      <b/>
      <u/>
      <sz val="18"/>
      <name val="ＭＳ Ｐゴシック"/>
      <family val="3"/>
      <charset val="128"/>
      <scheme val="minor"/>
    </font>
    <font>
      <sz val="12"/>
      <color theme="0" tint="-0.499984740745262"/>
      <name val="ＭＳ Ｐゴシック"/>
      <family val="3"/>
      <charset val="128"/>
      <scheme val="minor"/>
    </font>
    <font>
      <u/>
      <sz val="11"/>
      <color theme="10"/>
      <name val="ＭＳ Ｐゴシック"/>
      <family val="2"/>
      <charset val="128"/>
      <scheme val="minor"/>
    </font>
    <font>
      <sz val="26"/>
      <color theme="1"/>
      <name val="ＭＳ Ｐゴシック"/>
      <family val="3"/>
      <charset val="128"/>
      <scheme val="minor"/>
    </font>
    <font>
      <sz val="20"/>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2"/>
      <color rgb="FFFF0000"/>
      <name val="ＭＳ Ｐゴシック"/>
      <family val="3"/>
      <charset val="128"/>
      <scheme val="minor"/>
    </font>
    <font>
      <b/>
      <sz val="20"/>
      <color theme="1"/>
      <name val="ＭＳ Ｐゴシック"/>
      <family val="3"/>
      <charset val="128"/>
      <scheme val="minor"/>
    </font>
    <font>
      <b/>
      <sz val="26"/>
      <color theme="1"/>
      <name val="ＭＳ Ｐゴシック"/>
      <family val="3"/>
      <charset val="128"/>
      <scheme val="minor"/>
    </font>
    <font>
      <b/>
      <sz val="14"/>
      <color theme="1"/>
      <name val="ＭＳ 明朝"/>
      <family val="1"/>
      <charset val="128"/>
    </font>
    <font>
      <sz val="14"/>
      <color theme="1"/>
      <name val="ＭＳ 明朝"/>
      <family val="1"/>
      <charset val="128"/>
    </font>
    <font>
      <sz val="15"/>
      <color theme="1"/>
      <name val="ＭＳ 明朝"/>
      <family val="1"/>
      <charset val="128"/>
    </font>
    <font>
      <b/>
      <u/>
      <sz val="16"/>
      <color theme="10"/>
      <name val="ＭＳ Ｐゴシック"/>
      <family val="3"/>
      <charset val="128"/>
      <scheme val="minor"/>
    </font>
    <font>
      <u/>
      <sz val="18"/>
      <color theme="10"/>
      <name val="ＭＳ Ｐゴシック"/>
      <family val="3"/>
      <charset val="128"/>
      <scheme val="minor"/>
    </font>
    <font>
      <b/>
      <sz val="16"/>
      <name val="ＭＳ Ｐゴシック"/>
      <family val="3"/>
      <charset val="128"/>
      <scheme val="minor"/>
    </font>
    <font>
      <b/>
      <sz val="16"/>
      <color rgb="FFFF0000"/>
      <name val="ＭＳ ゴシック"/>
      <family val="3"/>
      <charset val="128"/>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sz val="14"/>
      <name val="ＭＳ ゴシック"/>
      <family val="3"/>
      <charset val="128"/>
    </font>
    <font>
      <b/>
      <sz val="14"/>
      <name val="ＭＳ ゴシック"/>
      <family val="3"/>
      <charset val="128"/>
    </font>
    <font>
      <b/>
      <sz val="16"/>
      <name val="ＭＳ ゴシック"/>
      <family val="3"/>
      <charset val="128"/>
    </font>
    <font>
      <sz val="26"/>
      <color theme="5" tint="-0.249977111117893"/>
      <name val="ＭＳ Ｐゴシック"/>
      <family val="3"/>
      <charset val="128"/>
      <scheme val="minor"/>
    </font>
    <font>
      <b/>
      <sz val="16"/>
      <color theme="1"/>
      <name val="ＭＳ 明朝"/>
      <family val="1"/>
      <charset val="128"/>
    </font>
    <font>
      <sz val="16"/>
      <color theme="1"/>
      <name val="ＭＳ 明朝"/>
      <family val="1"/>
      <charset val="128"/>
    </font>
    <font>
      <b/>
      <sz val="22"/>
      <color theme="1"/>
      <name val="ＭＳ 明朝"/>
      <family val="1"/>
      <charset val="128"/>
    </font>
    <font>
      <b/>
      <sz val="18"/>
      <color theme="1"/>
      <name val="ＭＳ 明朝"/>
      <family val="1"/>
      <charset val="128"/>
    </font>
    <font>
      <b/>
      <sz val="20"/>
      <color theme="1"/>
      <name val="ＭＳ 明朝"/>
      <family val="1"/>
      <charset val="128"/>
    </font>
    <font>
      <b/>
      <sz val="22"/>
      <color rgb="FFFF0000"/>
      <name val="ＭＳ Ｐゴシック"/>
      <family val="3"/>
      <charset val="128"/>
      <scheme val="minor"/>
    </font>
    <font>
      <b/>
      <sz val="24"/>
      <color theme="1"/>
      <name val="ＭＳ 明朝"/>
      <family val="1"/>
      <charset val="128"/>
    </font>
    <font>
      <u/>
      <sz val="16"/>
      <color theme="10"/>
      <name val="ＭＳ Ｐゴシック"/>
      <family val="3"/>
      <charset val="128"/>
      <scheme val="minor"/>
    </font>
    <font>
      <b/>
      <sz val="14"/>
      <color rgb="FFFF0000"/>
      <name val="ＭＳ 明朝"/>
      <family val="1"/>
      <charset val="128"/>
    </font>
    <font>
      <b/>
      <sz val="11"/>
      <color rgb="FFFF0000"/>
      <name val="ＭＳ 明朝"/>
      <family val="1"/>
      <charset val="128"/>
    </font>
    <font>
      <b/>
      <sz val="12"/>
      <color rgb="FFFF0000"/>
      <name val="ＭＳ 明朝"/>
      <family val="1"/>
      <charset val="128"/>
    </font>
    <font>
      <sz val="10"/>
      <color rgb="FF00000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theme="9"/>
      </patternFill>
    </fill>
  </fills>
  <borders count="31">
    <border>
      <left/>
      <right/>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thin">
        <color indexed="64"/>
      </top>
      <bottom style="thin">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right/>
      <top style="thin">
        <color auto="1"/>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auto="1"/>
      </left>
      <right/>
      <top style="medium">
        <color indexed="64"/>
      </top>
      <bottom/>
      <diagonal/>
    </border>
    <border>
      <left style="thin">
        <color auto="1"/>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12" fillId="0" borderId="0" applyNumberFormat="0" applyFill="0" applyBorder="0" applyAlignment="0" applyProtection="0">
      <alignment vertical="center"/>
    </xf>
    <xf numFmtId="0" fontId="49" fillId="0" borderId="0"/>
  </cellStyleXfs>
  <cellXfs count="180">
    <xf numFmtId="0" fontId="0" fillId="0" borderId="0" xfId="0">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9" fillId="0" borderId="0" xfId="0" applyFont="1" applyAlignment="1">
      <alignment vertical="top" wrapText="1"/>
    </xf>
    <xf numFmtId="0" fontId="5" fillId="0" borderId="0" xfId="0" applyFont="1">
      <alignment vertical="center"/>
    </xf>
    <xf numFmtId="176" fontId="5" fillId="0" borderId="0" xfId="0" applyNumberFormat="1" applyFont="1" applyAlignment="1">
      <alignment horizontal="center" vertical="center"/>
    </xf>
    <xf numFmtId="0" fontId="14"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5" fillId="0" borderId="17" xfId="0" applyFont="1" applyBorder="1" applyProtection="1">
      <alignment vertical="center"/>
      <protection locked="0"/>
    </xf>
    <xf numFmtId="0" fontId="5" fillId="2" borderId="0" xfId="0" applyFont="1" applyFill="1" applyProtection="1">
      <alignment vertical="center"/>
      <protection locked="0"/>
    </xf>
    <xf numFmtId="0" fontId="14" fillId="2" borderId="0" xfId="0" applyFont="1" applyFill="1" applyProtection="1">
      <alignment vertical="center"/>
      <protection locked="0"/>
    </xf>
    <xf numFmtId="0" fontId="3" fillId="0" borderId="0" xfId="0" applyFont="1" applyAlignment="1">
      <alignment vertical="center" shrinkToFit="1"/>
    </xf>
    <xf numFmtId="0" fontId="30" fillId="4" borderId="2" xfId="0" applyFont="1" applyFill="1" applyBorder="1" applyAlignment="1">
      <alignment vertical="center" shrinkToFit="1"/>
    </xf>
    <xf numFmtId="181" fontId="31" fillId="4" borderId="2" xfId="0" applyNumberFormat="1" applyFont="1" applyFill="1" applyBorder="1" applyAlignment="1">
      <alignment vertical="center" shrinkToFit="1"/>
    </xf>
    <xf numFmtId="0" fontId="31" fillId="4" borderId="2" xfId="0" applyFont="1" applyFill="1" applyBorder="1" applyAlignment="1">
      <alignment horizontal="center" vertical="center" shrinkToFit="1"/>
    </xf>
    <xf numFmtId="0" fontId="29" fillId="4" borderId="2" xfId="0" applyFont="1" applyFill="1" applyBorder="1" applyAlignment="1">
      <alignment vertical="center" shrinkToFit="1"/>
    </xf>
    <xf numFmtId="0" fontId="30" fillId="4" borderId="2" xfId="0" applyFont="1" applyFill="1" applyBorder="1" applyAlignment="1">
      <alignment horizontal="center" vertical="center" shrinkToFit="1"/>
    </xf>
    <xf numFmtId="182" fontId="29" fillId="4" borderId="2" xfId="0" applyNumberFormat="1" applyFont="1" applyFill="1" applyBorder="1" applyAlignment="1">
      <alignment horizontal="center" vertical="center" shrinkToFit="1"/>
    </xf>
    <xf numFmtId="49" fontId="32" fillId="4" borderId="2" xfId="0" applyNumberFormat="1" applyFont="1" applyFill="1" applyBorder="1" applyAlignment="1">
      <alignment vertical="center" shrinkToFit="1"/>
    </xf>
    <xf numFmtId="0" fontId="32" fillId="4" borderId="2" xfId="0" applyFont="1" applyFill="1" applyBorder="1" applyAlignment="1">
      <alignment vertical="center" shrinkToFit="1"/>
    </xf>
    <xf numFmtId="0" fontId="0" fillId="0" borderId="0" xfId="0" applyAlignment="1">
      <alignment vertical="center" shrinkToFit="1"/>
    </xf>
    <xf numFmtId="0" fontId="33" fillId="0" borderId="0" xfId="0" applyFont="1" applyAlignment="1">
      <alignment vertical="center" shrinkToFit="1"/>
    </xf>
    <xf numFmtId="0" fontId="33" fillId="0" borderId="2" xfId="0" applyFont="1" applyBorder="1" applyAlignment="1">
      <alignment horizontal="left" vertical="center" shrinkToFit="1"/>
    </xf>
    <xf numFmtId="0" fontId="26" fillId="3" borderId="0" xfId="0" applyFont="1" applyFill="1" applyAlignment="1" applyProtection="1">
      <alignment horizontal="left"/>
    </xf>
    <xf numFmtId="0" fontId="3" fillId="3" borderId="0" xfId="0" applyFont="1" applyFill="1" applyAlignment="1" applyProtection="1">
      <alignment horizontal="left" vertical="center"/>
    </xf>
    <xf numFmtId="0" fontId="3" fillId="3" borderId="0" xfId="0" applyFont="1" applyFill="1" applyAlignment="1" applyProtection="1">
      <alignment vertical="center" shrinkToFit="1"/>
    </xf>
    <xf numFmtId="0" fontId="3" fillId="0" borderId="0" xfId="0" applyFont="1" applyAlignment="1" applyProtection="1">
      <alignment vertical="center" shrinkToFit="1"/>
    </xf>
    <xf numFmtId="0" fontId="22" fillId="3" borderId="0" xfId="0" applyFont="1" applyFill="1" applyAlignment="1" applyProtection="1">
      <alignment vertical="center"/>
    </xf>
    <xf numFmtId="0" fontId="23" fillId="3" borderId="0" xfId="0" applyFont="1" applyFill="1" applyAlignment="1" applyProtection="1">
      <alignment vertical="center"/>
    </xf>
    <xf numFmtId="0" fontId="3" fillId="0" borderId="0" xfId="0" applyFont="1" applyAlignment="1" applyProtection="1">
      <alignment horizontal="center" vertical="center" shrinkToFit="1"/>
    </xf>
    <xf numFmtId="180" fontId="27" fillId="3" borderId="0" xfId="0" applyNumberFormat="1" applyFont="1" applyFill="1" applyAlignment="1" applyProtection="1">
      <alignment horizontal="left" vertical="center" shrinkToFit="1"/>
    </xf>
    <xf numFmtId="0" fontId="34" fillId="3" borderId="0" xfId="0" applyFont="1" applyFill="1" applyAlignment="1" applyProtection="1">
      <alignment vertical="center" shrinkToFit="1"/>
    </xf>
    <xf numFmtId="0" fontId="3" fillId="3" borderId="0" xfId="0" applyFont="1" applyFill="1" applyAlignment="1" applyProtection="1">
      <alignment horizontal="right" vertical="center" shrinkToFit="1"/>
    </xf>
    <xf numFmtId="0" fontId="39" fillId="3" borderId="2" xfId="0" applyFont="1" applyFill="1" applyBorder="1" applyAlignment="1">
      <alignment horizontal="left" vertical="center" shrinkToFit="1"/>
    </xf>
    <xf numFmtId="0" fontId="39" fillId="0" borderId="2" xfId="0" applyFont="1" applyBorder="1" applyAlignment="1">
      <alignment horizontal="center" vertical="center" shrinkToFit="1"/>
    </xf>
    <xf numFmtId="0" fontId="22" fillId="0" borderId="2" xfId="0" applyFont="1" applyBorder="1" applyAlignment="1">
      <alignment horizontal="center" vertical="center" wrapText="1" shrinkToFit="1"/>
    </xf>
    <xf numFmtId="0" fontId="4" fillId="0" borderId="26" xfId="0" applyFont="1" applyBorder="1" applyAlignment="1">
      <alignment vertical="center"/>
    </xf>
    <xf numFmtId="0" fontId="40" fillId="2" borderId="24" xfId="0" applyFont="1" applyFill="1" applyBorder="1" applyAlignment="1" applyProtection="1">
      <alignment horizontal="center" vertical="center"/>
      <protection locked="0"/>
    </xf>
    <xf numFmtId="0" fontId="46" fillId="3" borderId="0" xfId="0" applyFont="1" applyFill="1" applyAlignment="1" applyProtection="1">
      <alignment vertical="center"/>
    </xf>
    <xf numFmtId="0" fontId="47" fillId="3" borderId="0" xfId="0" applyFont="1" applyFill="1" applyAlignment="1" applyProtection="1">
      <alignment vertical="top" wrapText="1"/>
    </xf>
    <xf numFmtId="0" fontId="28" fillId="0" borderId="0" xfId="0" applyFont="1" applyFill="1" applyBorder="1" applyProtection="1">
      <alignment vertical="center"/>
      <protection locked="0"/>
    </xf>
    <xf numFmtId="0" fontId="28" fillId="0" borderId="0" xfId="0" applyFont="1" applyFill="1" applyBorder="1">
      <alignment vertical="center"/>
    </xf>
    <xf numFmtId="0" fontId="28" fillId="0" borderId="0" xfId="0" applyFont="1" applyFill="1" applyBorder="1" applyAlignment="1">
      <alignment horizontal="center" vertical="center"/>
    </xf>
    <xf numFmtId="0" fontId="28" fillId="0" borderId="0" xfId="0" applyFont="1" applyFill="1" applyBorder="1" applyAlignment="1">
      <alignment vertical="center"/>
    </xf>
    <xf numFmtId="0" fontId="10" fillId="0" borderId="0" xfId="0" applyFont="1" applyAlignment="1" applyProtection="1">
      <alignment vertical="center" shrinkToFit="1"/>
    </xf>
    <xf numFmtId="0" fontId="3" fillId="0" borderId="0" xfId="0" applyFont="1" applyBorder="1" applyAlignment="1" applyProtection="1">
      <alignment vertical="center"/>
    </xf>
    <xf numFmtId="0" fontId="3" fillId="0" borderId="0" xfId="0" applyFont="1" applyProtection="1">
      <alignment vertical="center"/>
    </xf>
    <xf numFmtId="0" fontId="10" fillId="0" borderId="0" xfId="0" applyFont="1" applyBorder="1" applyAlignment="1" applyProtection="1">
      <alignment vertical="center" shrinkToFit="1"/>
    </xf>
    <xf numFmtId="0" fontId="3" fillId="0" borderId="0" xfId="0" applyFont="1" applyBorder="1" applyAlignment="1" applyProtection="1">
      <alignment vertical="center" shrinkToFit="1"/>
    </xf>
    <xf numFmtId="0" fontId="4" fillId="0" borderId="0" xfId="0" applyFont="1" applyProtection="1">
      <alignment vertical="center"/>
    </xf>
    <xf numFmtId="0" fontId="9" fillId="0" borderId="0" xfId="0" applyFont="1" applyAlignment="1" applyProtection="1">
      <alignment vertical="top" wrapText="1"/>
    </xf>
    <xf numFmtId="0" fontId="5" fillId="0" borderId="0" xfId="0" applyFont="1" applyProtection="1">
      <alignment vertical="center"/>
    </xf>
    <xf numFmtId="0" fontId="4" fillId="2" borderId="26" xfId="0" applyFont="1" applyFill="1" applyBorder="1" applyAlignment="1" applyProtection="1">
      <alignment horizontal="center" vertical="center"/>
      <protection locked="0"/>
    </xf>
    <xf numFmtId="0" fontId="4" fillId="2" borderId="27" xfId="0" applyFont="1" applyFill="1" applyBorder="1" applyAlignment="1" applyProtection="1">
      <alignment horizontal="center" vertical="center"/>
      <protection locked="0"/>
    </xf>
    <xf numFmtId="0" fontId="39" fillId="3" borderId="2" xfId="0" applyFont="1" applyFill="1" applyBorder="1" applyAlignment="1">
      <alignment horizontal="center" vertical="center" shrinkToFit="1"/>
    </xf>
    <xf numFmtId="0" fontId="15" fillId="0" borderId="0" xfId="0" applyFont="1" applyAlignment="1">
      <alignment vertical="center" shrinkToFit="1"/>
    </xf>
    <xf numFmtId="0" fontId="2" fillId="0" borderId="16" xfId="0" applyFont="1" applyBorder="1" applyAlignment="1">
      <alignment horizontal="center" vertical="top" wrapText="1"/>
    </xf>
    <xf numFmtId="0" fontId="2" fillId="0" borderId="4" xfId="0" applyFont="1" applyBorder="1" applyAlignment="1">
      <alignment horizontal="center" vertical="top" wrapText="1"/>
    </xf>
    <xf numFmtId="0" fontId="2" fillId="0" borderId="17" xfId="0" applyFont="1" applyBorder="1" applyAlignment="1">
      <alignment horizontal="center" vertical="top"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xf numFmtId="0" fontId="2" fillId="0" borderId="9" xfId="0" applyFont="1" applyBorder="1" applyAlignment="1">
      <alignment horizontal="center" vertical="top"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14" fillId="2" borderId="2" xfId="0" applyFont="1" applyFill="1" applyBorder="1" applyAlignment="1" applyProtection="1">
      <alignment horizontal="left" vertical="center" wrapText="1" indent="2"/>
      <protection locked="0"/>
    </xf>
    <xf numFmtId="0" fontId="3" fillId="0" borderId="17"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0" xfId="0" applyFont="1" applyBorder="1" applyAlignment="1">
      <alignment horizontal="center" vertical="center"/>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xf numFmtId="0" fontId="3" fillId="0" borderId="5" xfId="0" applyFont="1" applyBorder="1" applyAlignment="1">
      <alignment horizontal="center"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9" fillId="0" borderId="2" xfId="0" applyFont="1" applyBorder="1" applyAlignment="1">
      <alignment horizontal="center" vertical="center" shrinkToFit="1"/>
    </xf>
    <xf numFmtId="0" fontId="22" fillId="0" borderId="2" xfId="0" applyFont="1" applyBorder="1" applyAlignment="1">
      <alignment horizontal="center" vertical="center" shrinkToFit="1"/>
    </xf>
    <xf numFmtId="0" fontId="38" fillId="2" borderId="2" xfId="0" applyFont="1" applyFill="1" applyBorder="1" applyAlignment="1" applyProtection="1">
      <alignment horizontal="left" vertical="center" indent="1" shrinkToFit="1"/>
      <protection locked="0"/>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38" fillId="0" borderId="8" xfId="0" applyFont="1" applyBorder="1" applyAlignment="1">
      <alignment horizontal="left" vertical="center" shrinkToFit="1"/>
    </xf>
    <xf numFmtId="0" fontId="38" fillId="0" borderId="10" xfId="0" applyFont="1" applyBorder="1" applyAlignment="1">
      <alignment horizontal="left" vertical="center" shrinkToFit="1"/>
    </xf>
    <xf numFmtId="0" fontId="38" fillId="0" borderId="2" xfId="0" applyFont="1" applyBorder="1" applyAlignment="1">
      <alignment horizontal="center" vertical="center" shrinkToFit="1"/>
    </xf>
    <xf numFmtId="0" fontId="41" fillId="2" borderId="16" xfId="0" applyFont="1" applyFill="1" applyBorder="1" applyAlignment="1" applyProtection="1">
      <alignment horizontal="left" vertical="center" indent="1" shrinkToFit="1"/>
      <protection locked="0"/>
    </xf>
    <xf numFmtId="0" fontId="41" fillId="2" borderId="13" xfId="0" applyFont="1" applyFill="1" applyBorder="1" applyAlignment="1" applyProtection="1">
      <alignment horizontal="left" vertical="center" indent="1" shrinkToFit="1"/>
      <protection locked="0"/>
    </xf>
    <xf numFmtId="0" fontId="41" fillId="2" borderId="4" xfId="0" applyFont="1" applyFill="1" applyBorder="1" applyAlignment="1" applyProtection="1">
      <alignment horizontal="left" vertical="center" indent="1" shrinkToFit="1"/>
      <protection locked="0"/>
    </xf>
    <xf numFmtId="0" fontId="41" fillId="2" borderId="3" xfId="0" applyFont="1" applyFill="1" applyBorder="1" applyAlignment="1" applyProtection="1">
      <alignment horizontal="left" vertical="center" indent="1" shrinkToFit="1"/>
      <protection locked="0"/>
    </xf>
    <xf numFmtId="0" fontId="41" fillId="2" borderId="5" xfId="0" applyFont="1" applyFill="1" applyBorder="1" applyAlignment="1" applyProtection="1">
      <alignment horizontal="left" vertical="center" indent="1" shrinkToFit="1"/>
      <protection locked="0"/>
    </xf>
    <xf numFmtId="0" fontId="41" fillId="2" borderId="9" xfId="0" applyFont="1" applyFill="1" applyBorder="1" applyAlignment="1" applyProtection="1">
      <alignment horizontal="left" vertical="center" indent="1" shrinkToFit="1"/>
      <protection locked="0"/>
    </xf>
    <xf numFmtId="49" fontId="25" fillId="2" borderId="0" xfId="1" applyNumberFormat="1" applyFont="1" applyFill="1" applyAlignment="1" applyProtection="1">
      <alignment horizontal="left" vertical="center" indent="1"/>
      <protection locked="0"/>
    </xf>
    <xf numFmtId="49" fontId="8" fillId="2" borderId="0" xfId="0" applyNumberFormat="1" applyFont="1" applyFill="1" applyAlignment="1" applyProtection="1">
      <alignment horizontal="left" vertical="center" indent="1"/>
      <protection locked="0"/>
    </xf>
    <xf numFmtId="0" fontId="4" fillId="0" borderId="28"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30" xfId="0" applyFont="1" applyBorder="1" applyAlignment="1" applyProtection="1">
      <alignment horizontal="center" vertical="center"/>
    </xf>
    <xf numFmtId="0" fontId="19" fillId="0" borderId="18"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20" fillId="0" borderId="20" xfId="0" applyFont="1" applyBorder="1" applyAlignment="1" applyProtection="1">
      <alignment horizontal="center" vertical="center"/>
    </xf>
    <xf numFmtId="0" fontId="20" fillId="0" borderId="23" xfId="0" applyFont="1" applyBorder="1" applyAlignment="1" applyProtection="1">
      <alignment horizontal="center" vertical="center"/>
    </xf>
    <xf numFmtId="177" fontId="18" fillId="0" borderId="0" xfId="0" applyNumberFormat="1" applyFont="1" applyBorder="1" applyAlignment="1" applyProtection="1">
      <alignment horizontal="center" vertical="center"/>
      <protection locked="0"/>
    </xf>
    <xf numFmtId="178" fontId="43" fillId="0" borderId="0" xfId="0" applyNumberFormat="1" applyFont="1" applyBorder="1" applyAlignment="1" applyProtection="1">
      <alignment horizontal="center" vertical="center" shrinkToFit="1"/>
      <protection locked="0"/>
    </xf>
    <xf numFmtId="0" fontId="15" fillId="0" borderId="18" xfId="0" applyFont="1" applyBorder="1" applyAlignment="1" applyProtection="1">
      <alignment horizontal="center" vertical="center" wrapText="1" shrinkToFit="1"/>
    </xf>
    <xf numFmtId="0" fontId="15" fillId="0" borderId="19" xfId="0" applyFont="1" applyBorder="1" applyAlignment="1" applyProtection="1">
      <alignment horizontal="center" vertical="center" wrapText="1" shrinkToFit="1"/>
    </xf>
    <xf numFmtId="0" fontId="15" fillId="0" borderId="21" xfId="0" applyFont="1" applyBorder="1" applyAlignment="1" applyProtection="1">
      <alignment horizontal="center" vertical="center" wrapText="1" shrinkToFit="1"/>
    </xf>
    <xf numFmtId="0" fontId="15" fillId="0" borderId="22" xfId="0" applyFont="1" applyBorder="1" applyAlignment="1" applyProtection="1">
      <alignment horizontal="center" vertical="center" wrapText="1" shrinkToFit="1"/>
    </xf>
    <xf numFmtId="0" fontId="13" fillId="0" borderId="0" xfId="0" applyFont="1" applyBorder="1" applyAlignment="1" applyProtection="1">
      <alignment horizontal="center" vertical="center" shrinkToFit="1"/>
    </xf>
    <xf numFmtId="0" fontId="13" fillId="0" borderId="0" xfId="0" applyFont="1" applyAlignment="1" applyProtection="1">
      <alignment horizontal="center" vertical="center" shrinkToFit="1"/>
    </xf>
    <xf numFmtId="0" fontId="26" fillId="3" borderId="0" xfId="0" applyFont="1" applyFill="1" applyAlignment="1" applyProtection="1">
      <alignment horizontal="right" vertical="center" shrinkToFit="1"/>
    </xf>
    <xf numFmtId="180" fontId="36" fillId="3" borderId="0" xfId="0" applyNumberFormat="1" applyFont="1" applyFill="1" applyAlignment="1" applyProtection="1">
      <alignment horizontal="center" vertical="center" shrinkToFit="1"/>
    </xf>
    <xf numFmtId="179" fontId="35" fillId="3" borderId="0" xfId="0" applyNumberFormat="1" applyFont="1" applyFill="1" applyAlignment="1" applyProtection="1">
      <alignment horizontal="left" vertical="center"/>
    </xf>
    <xf numFmtId="32" fontId="35" fillId="3" borderId="0" xfId="0" applyNumberFormat="1" applyFont="1" applyFill="1" applyAlignment="1" applyProtection="1">
      <alignment horizontal="left" vertical="center" shrinkToFit="1"/>
    </xf>
    <xf numFmtId="0" fontId="35" fillId="3" borderId="0" xfId="0" applyFont="1" applyFill="1" applyAlignment="1" applyProtection="1">
      <alignment horizontal="left" vertical="center" shrinkToFit="1"/>
    </xf>
    <xf numFmtId="0" fontId="3" fillId="3" borderId="0" xfId="0" applyFont="1" applyFill="1" applyAlignment="1" applyProtection="1">
      <alignment horizontal="right" vertical="center" shrinkToFit="1"/>
    </xf>
    <xf numFmtId="0" fontId="3" fillId="0" borderId="0" xfId="0" applyFont="1" applyAlignment="1" applyProtection="1">
      <alignment horizontal="right" vertical="center" shrinkToFit="1"/>
    </xf>
    <xf numFmtId="0" fontId="5" fillId="0" borderId="14" xfId="0" applyFont="1" applyBorder="1" applyAlignment="1">
      <alignment horizontal="center" vertical="center" textRotation="255" shrinkToFit="1"/>
    </xf>
    <xf numFmtId="0" fontId="5" fillId="0" borderId="7" xfId="0" applyFont="1" applyBorder="1" applyAlignment="1">
      <alignment horizontal="center" vertical="center" textRotation="255" shrinkToFit="1"/>
    </xf>
    <xf numFmtId="0" fontId="5" fillId="0" borderId="15" xfId="0" applyFont="1" applyBorder="1" applyAlignment="1">
      <alignment horizontal="center" vertical="center" textRotation="255"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39" fillId="0" borderId="14" xfId="0" applyFont="1" applyBorder="1" applyAlignment="1">
      <alignment horizontal="center" vertical="center" shrinkToFit="1"/>
    </xf>
    <xf numFmtId="0" fontId="39"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 xfId="0" applyFont="1" applyBorder="1" applyAlignment="1">
      <alignment horizontal="center" vertical="center" shrinkToFit="1"/>
    </xf>
    <xf numFmtId="0" fontId="42" fillId="2" borderId="2" xfId="0" applyFont="1" applyFill="1" applyBorder="1" applyAlignment="1" applyProtection="1">
      <alignment horizontal="left" vertical="center" shrinkToFit="1"/>
      <protection locked="0"/>
    </xf>
    <xf numFmtId="0" fontId="42" fillId="3" borderId="13" xfId="0" applyFont="1" applyFill="1" applyBorder="1" applyAlignment="1">
      <alignment horizontal="left" vertical="center"/>
    </xf>
    <xf numFmtId="0" fontId="42" fillId="3" borderId="4" xfId="0" applyFont="1" applyFill="1" applyBorder="1" applyAlignment="1">
      <alignment horizontal="left" vertical="center"/>
    </xf>
    <xf numFmtId="0" fontId="42" fillId="3" borderId="5" xfId="0" applyFont="1" applyFill="1" applyBorder="1" applyAlignment="1">
      <alignment horizontal="left" vertical="center"/>
    </xf>
    <xf numFmtId="0" fontId="42" fillId="3" borderId="9" xfId="0" applyFont="1" applyFill="1" applyBorder="1" applyAlignment="1">
      <alignment horizontal="left" vertical="center"/>
    </xf>
    <xf numFmtId="0" fontId="38" fillId="0" borderId="16" xfId="0" applyFont="1" applyBorder="1" applyAlignment="1">
      <alignment horizontal="left" vertical="center" indent="1" shrinkToFit="1"/>
    </xf>
    <xf numFmtId="0" fontId="38" fillId="0" borderId="13" xfId="0" applyFont="1" applyBorder="1" applyAlignment="1">
      <alignment horizontal="left" vertical="center" indent="1" shrinkToFit="1"/>
    </xf>
    <xf numFmtId="0" fontId="38" fillId="0" borderId="3" xfId="0" applyFont="1" applyBorder="1" applyAlignment="1">
      <alignment horizontal="left" vertical="center" indent="1" shrinkToFit="1"/>
    </xf>
    <xf numFmtId="0" fontId="38" fillId="0" borderId="5" xfId="0" applyFont="1" applyBorder="1" applyAlignment="1">
      <alignment horizontal="left" vertical="center" indent="1" shrinkToFit="1"/>
    </xf>
    <xf numFmtId="0" fontId="40" fillId="2" borderId="13" xfId="0" applyFont="1" applyFill="1" applyBorder="1" applyAlignment="1" applyProtection="1">
      <alignment horizontal="center" vertical="center"/>
      <protection locked="0"/>
    </xf>
    <xf numFmtId="0" fontId="40" fillId="2" borderId="5" xfId="0" applyFont="1" applyFill="1" applyBorder="1" applyAlignment="1" applyProtection="1">
      <alignment horizontal="center" vertical="center"/>
      <protection locked="0"/>
    </xf>
    <xf numFmtId="0" fontId="38" fillId="2" borderId="16" xfId="0" applyFont="1" applyFill="1" applyBorder="1" applyAlignment="1" applyProtection="1">
      <alignment horizontal="left" vertical="center" indent="1" shrinkToFit="1"/>
      <protection locked="0"/>
    </xf>
    <xf numFmtId="0" fontId="38" fillId="2" borderId="13" xfId="0" applyFont="1" applyFill="1" applyBorder="1" applyAlignment="1" applyProtection="1">
      <alignment horizontal="left" vertical="center" indent="1" shrinkToFit="1"/>
      <protection locked="0"/>
    </xf>
    <xf numFmtId="0" fontId="38" fillId="2" borderId="4" xfId="0" applyFont="1" applyFill="1" applyBorder="1" applyAlignment="1" applyProtection="1">
      <alignment horizontal="left" vertical="center" indent="1" shrinkToFit="1"/>
      <protection locked="0"/>
    </xf>
    <xf numFmtId="0" fontId="38" fillId="2" borderId="3" xfId="0" applyFont="1" applyFill="1" applyBorder="1" applyAlignment="1" applyProtection="1">
      <alignment horizontal="left" vertical="center" indent="1" shrinkToFit="1"/>
      <protection locked="0"/>
    </xf>
    <xf numFmtId="0" fontId="38" fillId="2" borderId="5" xfId="0" applyFont="1" applyFill="1" applyBorder="1" applyAlignment="1" applyProtection="1">
      <alignment horizontal="left" vertical="center" indent="1" shrinkToFit="1"/>
      <protection locked="0"/>
    </xf>
    <xf numFmtId="0" fontId="38" fillId="2" borderId="9" xfId="0" applyFont="1" applyFill="1" applyBorder="1" applyAlignment="1" applyProtection="1">
      <alignment horizontal="left" vertical="center" indent="1" shrinkToFit="1"/>
      <protection locked="0"/>
    </xf>
    <xf numFmtId="0" fontId="38" fillId="2" borderId="2" xfId="0" applyFont="1" applyFill="1" applyBorder="1" applyAlignment="1" applyProtection="1">
      <alignment horizontal="left" vertical="center" shrinkToFit="1"/>
      <protection locked="0"/>
    </xf>
    <xf numFmtId="0" fontId="7" fillId="0" borderId="0" xfId="0" applyFont="1" applyAlignment="1">
      <alignment horizontal="left"/>
    </xf>
    <xf numFmtId="0" fontId="3" fillId="0" borderId="0" xfId="0" applyFont="1" applyAlignment="1">
      <alignment horizontal="center" vertical="center" shrinkToFit="1"/>
    </xf>
    <xf numFmtId="0" fontId="19" fillId="0" borderId="0" xfId="0" applyFont="1" applyAlignment="1">
      <alignment horizontal="left" vertical="center" shrinkToFit="1"/>
    </xf>
    <xf numFmtId="0" fontId="6" fillId="0" borderId="0" xfId="0" applyFont="1" applyAlignment="1">
      <alignment horizontal="center" vertical="center" shrinkToFit="1"/>
    </xf>
    <xf numFmtId="0" fontId="15" fillId="0" borderId="0" xfId="0" applyFont="1" applyAlignment="1" applyProtection="1">
      <alignment horizontal="left" vertical="center" shrinkToFit="1"/>
    </xf>
    <xf numFmtId="0" fontId="22" fillId="3" borderId="0" xfId="0" applyFont="1" applyFill="1" applyAlignment="1" applyProtection="1">
      <alignment horizontal="left" vertical="center" shrinkToFit="1"/>
    </xf>
    <xf numFmtId="0" fontId="22" fillId="3" borderId="0" xfId="0" applyFont="1" applyFill="1" applyAlignment="1" applyProtection="1">
      <alignment horizontal="left" vertical="center"/>
    </xf>
    <xf numFmtId="0" fontId="34" fillId="3" borderId="0" xfId="0" applyFont="1" applyFill="1" applyAlignment="1" applyProtection="1">
      <alignment horizontal="left" vertical="center" shrinkToFit="1"/>
    </xf>
    <xf numFmtId="0" fontId="48" fillId="3" borderId="0" xfId="0" applyFont="1" applyFill="1" applyAlignment="1" applyProtection="1">
      <alignment horizontal="left" vertical="top" wrapText="1"/>
    </xf>
    <xf numFmtId="0" fontId="21" fillId="3" borderId="0" xfId="0" applyFont="1" applyFill="1" applyAlignment="1" applyProtection="1">
      <alignment horizontal="right" vertical="center" shrinkToFit="1"/>
    </xf>
    <xf numFmtId="0" fontId="45" fillId="0" borderId="0" xfId="1" applyFont="1" applyBorder="1" applyAlignment="1" applyProtection="1">
      <alignment horizontal="center" vertical="center" shrinkToFit="1"/>
    </xf>
    <xf numFmtId="0" fontId="24" fillId="0" borderId="0" xfId="1" applyFont="1" applyBorder="1" applyAlignment="1" applyProtection="1">
      <alignment horizontal="center" vertical="center" shrinkToFit="1"/>
    </xf>
    <xf numFmtId="0" fontId="16" fillId="0" borderId="0" xfId="0" applyFont="1" applyBorder="1" applyAlignment="1" applyProtection="1">
      <alignment horizontal="right" vertical="center" shrinkToFit="1"/>
    </xf>
    <xf numFmtId="0" fontId="3" fillId="0" borderId="0" xfId="0" applyFont="1" applyAlignment="1" applyProtection="1">
      <alignment horizontal="left" vertical="center" shrinkToFit="1"/>
    </xf>
    <xf numFmtId="0" fontId="3" fillId="0" borderId="0" xfId="0" applyFont="1" applyBorder="1" applyAlignment="1" applyProtection="1">
      <alignment horizontal="left" vertical="center" shrinkToFit="1"/>
    </xf>
    <xf numFmtId="0" fontId="17" fillId="3" borderId="13" xfId="0" applyFont="1" applyFill="1" applyBorder="1" applyAlignment="1" applyProtection="1">
      <alignment horizontal="center" vertical="center" wrapText="1" shrinkToFit="1"/>
      <protection locked="0"/>
    </xf>
    <xf numFmtId="0" fontId="17" fillId="3" borderId="13" xfId="0" applyFont="1" applyFill="1" applyBorder="1" applyAlignment="1" applyProtection="1">
      <alignment horizontal="center" vertical="center" shrinkToFit="1"/>
      <protection locked="0"/>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5" fillId="2" borderId="24"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183" fontId="14" fillId="2" borderId="25" xfId="0" applyNumberFormat="1" applyFont="1" applyFill="1" applyBorder="1" applyAlignment="1" applyProtection="1">
      <alignment horizontal="center" vertical="center" wrapText="1" shrinkToFit="1"/>
      <protection locked="0"/>
    </xf>
    <xf numFmtId="183" fontId="14" fillId="2" borderId="26" xfId="0" applyNumberFormat="1" applyFont="1" applyFill="1" applyBorder="1" applyAlignment="1" applyProtection="1">
      <alignment horizontal="center" vertical="center" wrapText="1" shrinkToFit="1"/>
      <protection locked="0"/>
    </xf>
    <xf numFmtId="0" fontId="16" fillId="0" borderId="16" xfId="0" applyFont="1" applyBorder="1" applyAlignment="1">
      <alignment horizontal="center" vertical="center" wrapText="1" shrinkToFit="1"/>
    </xf>
    <xf numFmtId="0" fontId="16" fillId="0" borderId="13" xfId="0" applyFont="1" applyBorder="1" applyAlignment="1">
      <alignment horizontal="center" vertical="center" shrinkToFit="1"/>
    </xf>
    <xf numFmtId="0" fontId="16" fillId="0" borderId="4" xfId="0" applyFont="1" applyBorder="1" applyAlignment="1">
      <alignment horizontal="center" vertical="center" shrinkToFi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4" fillId="2" borderId="2" xfId="0" applyFont="1" applyFill="1" applyBorder="1" applyAlignment="1" applyProtection="1">
      <alignment horizontal="left" vertical="center" indent="1"/>
      <protection locked="0"/>
    </xf>
    <xf numFmtId="0" fontId="16" fillId="0" borderId="0" xfId="0" applyFont="1" applyBorder="1" applyAlignment="1">
      <alignment horizontal="left" vertical="center" shrinkToFit="1"/>
    </xf>
    <xf numFmtId="0" fontId="38" fillId="2" borderId="24" xfId="0" applyFont="1" applyFill="1" applyBorder="1" applyAlignment="1" applyProtection="1">
      <alignment horizontal="left" vertical="center" indent="1" shrinkToFit="1"/>
      <protection locked="0"/>
    </xf>
    <xf numFmtId="0" fontId="38" fillId="2" borderId="8" xfId="0" applyFont="1" applyFill="1" applyBorder="1" applyAlignment="1" applyProtection="1">
      <alignment horizontal="left" vertical="center" indent="1" shrinkToFit="1"/>
      <protection locked="0"/>
    </xf>
    <xf numFmtId="0" fontId="38" fillId="2" borderId="10" xfId="0" applyFont="1" applyFill="1" applyBorder="1" applyAlignment="1" applyProtection="1">
      <alignment horizontal="left" vertical="center" indent="1" shrinkToFit="1"/>
      <protection locked="0"/>
    </xf>
    <xf numFmtId="0" fontId="39" fillId="0" borderId="2" xfId="0" applyFont="1" applyBorder="1" applyAlignment="1">
      <alignment horizontal="center" vertical="center" wrapText="1" shrinkToFit="1"/>
    </xf>
  </cellXfs>
  <cellStyles count="3">
    <cellStyle name="ハイパーリンク" xfId="1" builtinId="8"/>
    <cellStyle name="標準" xfId="0" builtinId="0"/>
    <cellStyle name="標準 2" xfId="2" xr:uid="{B7C15FD3-0043-4F5B-A4C7-1E43C0BB7E9E}"/>
  </cellStyles>
  <dxfs count="28">
    <dxf>
      <fill>
        <patternFill>
          <bgColor rgb="FFFFC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L$5" lockText="1" noThreeD="1"/>
</file>

<file path=xl/ctrlProps/ctrlProp2.xml><?xml version="1.0" encoding="utf-8"?>
<formControlPr xmlns="http://schemas.microsoft.com/office/spreadsheetml/2009/9/main" objectType="CheckBox" fmlaLink="$AM$5" lockText="1" noThreeD="1"/>
</file>

<file path=xl/ctrlProps/ctrlProp3.xml><?xml version="1.0" encoding="utf-8"?>
<formControlPr xmlns="http://schemas.microsoft.com/office/spreadsheetml/2009/9/main" objectType="CheckBox" fmlaLink="$AN$5" lockText="1" noThreeD="1"/>
</file>

<file path=xl/ctrlProps/ctrlProp4.xml><?xml version="1.0" encoding="utf-8"?>
<formControlPr xmlns="http://schemas.microsoft.com/office/spreadsheetml/2009/9/main" objectType="CheckBox" fmlaLink="$AL$11" lockText="1" noThreeD="1"/>
</file>

<file path=xl/ctrlProps/ctrlProp5.xml><?xml version="1.0" encoding="utf-8"?>
<formControlPr xmlns="http://schemas.microsoft.com/office/spreadsheetml/2009/9/main" objectType="CheckBox" fmlaLink="$AM$11" lockText="1" noThreeD="1"/>
</file>

<file path=xl/ctrlProps/ctrlProp6.xml><?xml version="1.0" encoding="utf-8"?>
<formControlPr xmlns="http://schemas.microsoft.com/office/spreadsheetml/2009/9/main" objectType="CheckBox" fmlaLink="$AN$11" lockText="1" noThreeD="1"/>
</file>

<file path=xl/ctrlProps/ctrlProp7.xml><?xml version="1.0" encoding="utf-8"?>
<formControlPr xmlns="http://schemas.microsoft.com/office/spreadsheetml/2009/9/main" objectType="CheckBox" fmlaLink="$AM$8" lockText="1" noThreeD="1"/>
</file>

<file path=xl/ctrlProps/ctrlProp8.xml><?xml version="1.0" encoding="utf-8"?>
<formControlPr xmlns="http://schemas.microsoft.com/office/spreadsheetml/2009/9/main" objectType="CheckBox" fmlaLink="$AN$8" lockText="1" noThreeD="1"/>
</file>

<file path=xl/ctrlProps/ctrlProp9.xml><?xml version="1.0" encoding="utf-8"?>
<formControlPr xmlns="http://schemas.microsoft.com/office/spreadsheetml/2009/9/main" objectType="CheckBox" fmlaLink="$AL$8"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8283</xdr:rowOff>
    </xdr:from>
    <xdr:to>
      <xdr:col>19</xdr:col>
      <xdr:colOff>74543</xdr:colOff>
      <xdr:row>22</xdr:row>
      <xdr:rowOff>41413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1134718"/>
          <a:ext cx="11082130" cy="8787847"/>
        </a:xfrm>
        <a:prstGeom prst="rect">
          <a:avLst/>
        </a:prstGeom>
        <a:noFill/>
        <a:ln w="825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133350</xdr:colOff>
          <xdr:row>3</xdr:row>
          <xdr:rowOff>38100</xdr:rowOff>
        </xdr:from>
        <xdr:to>
          <xdr:col>13</xdr:col>
          <xdr:colOff>19050</xdr:colOff>
          <xdr:row>3</xdr:row>
          <xdr:rowOff>504825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xdr:row>
          <xdr:rowOff>104775</xdr:rowOff>
        </xdr:from>
        <xdr:to>
          <xdr:col>15</xdr:col>
          <xdr:colOff>85725</xdr:colOff>
          <xdr:row>3</xdr:row>
          <xdr:rowOff>447675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xdr:row>
          <xdr:rowOff>114300</xdr:rowOff>
        </xdr:from>
        <xdr:to>
          <xdr:col>17</xdr:col>
          <xdr:colOff>47625</xdr:colOff>
          <xdr:row>3</xdr:row>
          <xdr:rowOff>457200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xdr:row>
          <xdr:rowOff>123825</xdr:rowOff>
        </xdr:from>
        <xdr:to>
          <xdr:col>13</xdr:col>
          <xdr:colOff>114300</xdr:colOff>
          <xdr:row>7</xdr:row>
          <xdr:rowOff>466725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7</xdr:row>
          <xdr:rowOff>95250</xdr:rowOff>
        </xdr:from>
        <xdr:to>
          <xdr:col>15</xdr:col>
          <xdr:colOff>76200</xdr:colOff>
          <xdr:row>7</xdr:row>
          <xdr:rowOff>447675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114300</xdr:rowOff>
        </xdr:from>
        <xdr:to>
          <xdr:col>17</xdr:col>
          <xdr:colOff>47625</xdr:colOff>
          <xdr:row>7</xdr:row>
          <xdr:rowOff>457200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5</xdr:row>
          <xdr:rowOff>76200</xdr:rowOff>
        </xdr:from>
        <xdr:to>
          <xdr:col>15</xdr:col>
          <xdr:colOff>114300</xdr:colOff>
          <xdr:row>5</xdr:row>
          <xdr:rowOff>419100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xdr:row>
          <xdr:rowOff>123825</xdr:rowOff>
        </xdr:from>
        <xdr:to>
          <xdr:col>17</xdr:col>
          <xdr:colOff>76200</xdr:colOff>
          <xdr:row>5</xdr:row>
          <xdr:rowOff>466725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5</xdr:row>
          <xdr:rowOff>114300</xdr:rowOff>
        </xdr:from>
        <xdr:to>
          <xdr:col>13</xdr:col>
          <xdr:colOff>85725</xdr:colOff>
          <xdr:row>5</xdr:row>
          <xdr:rowOff>457200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133349</xdr:colOff>
      <xdr:row>0</xdr:row>
      <xdr:rowOff>115956</xdr:rowOff>
    </xdr:from>
    <xdr:to>
      <xdr:col>25</xdr:col>
      <xdr:colOff>1857374</xdr:colOff>
      <xdr:row>44</xdr:row>
      <xdr:rowOff>124239</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1356284" y="115956"/>
          <a:ext cx="11621742" cy="17840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★１催事につき１個人・団体での抽選申込みとなります。同一の催事を開催する目的で複数の個人・団体が申し込むことは</a:t>
          </a:r>
          <a:endParaRPr lang="en-US" altLang="ja-JP" sz="1600" b="1"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できません。不正が確認された場合は、全ての申し込みが無効になります。（</a:t>
          </a:r>
          <a:r>
            <a:rPr lang="en-US" altLang="ja-JP" sz="1600" b="1" i="0">
              <a:solidFill>
                <a:schemeClr val="dk1"/>
              </a:solidFill>
              <a:effectLst/>
              <a:latin typeface="+mn-lt"/>
              <a:ea typeface="+mn-ea"/>
              <a:cs typeface="+mn-cs"/>
            </a:rPr>
            <a:t>※</a:t>
          </a:r>
          <a:r>
            <a:rPr lang="ja-JP" altLang="ja-JP" sz="1600" b="1" i="0">
              <a:solidFill>
                <a:schemeClr val="dk1"/>
              </a:solidFill>
              <a:effectLst/>
              <a:latin typeface="+mn-lt"/>
              <a:ea typeface="+mn-ea"/>
              <a:cs typeface="+mn-cs"/>
            </a:rPr>
            <a:t>複数の団体・複数人での合同利用の場合</a:t>
          </a:r>
          <a:endParaRPr lang="en-US" altLang="ja-JP" sz="1600" b="1"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も申し込みできるのは１件です。申込時に確認させていただくことがあります。）</a:t>
          </a:r>
          <a:endParaRPr lang="en-US" altLang="ja-JP" sz="2000" b="1" i="0">
            <a:solidFill>
              <a:srgbClr val="002060"/>
            </a:solidFill>
            <a:effectLst/>
            <a:latin typeface="ヒラギノ角ゴ Pro W3"/>
            <a:ea typeface="+mn-ea"/>
            <a:cs typeface="+mn-cs"/>
          </a:endParaRPr>
        </a:p>
        <a:p>
          <a:pPr algn="l"/>
          <a:r>
            <a:rPr lang="ja-JP" altLang="en-US" sz="2000" b="1" i="0">
              <a:solidFill>
                <a:srgbClr val="002060"/>
              </a:solidFill>
              <a:effectLst/>
              <a:latin typeface="ヒラギノ角ゴ Pro W3"/>
              <a:ea typeface="+mn-ea"/>
              <a:cs typeface="+mn-cs"/>
            </a:rPr>
            <a:t>「非集合型抽選会」の流れ（概要）</a:t>
          </a:r>
          <a:endParaRPr lang="en-US" altLang="ja-JP" sz="2000" b="1" i="0">
            <a:solidFill>
              <a:srgbClr val="002060"/>
            </a:solidFill>
            <a:effectLst/>
            <a:latin typeface="ヒラギノ角ゴ Pro W3"/>
            <a:ea typeface="+mn-ea"/>
            <a:cs typeface="+mn-cs"/>
          </a:endParaRPr>
        </a:p>
        <a:p>
          <a:pPr algn="l"/>
          <a:r>
            <a:rPr lang="ja-JP" altLang="en-US" sz="1600" b="1" i="0">
              <a:solidFill>
                <a:sysClr val="windowText" lastClr="000000"/>
              </a:solidFill>
              <a:effectLst/>
              <a:latin typeface="ヒラギノ角ゴ Pro W3"/>
            </a:rPr>
            <a:t>前月</a:t>
          </a:r>
          <a:r>
            <a:rPr lang="en-US" altLang="ja-JP" sz="1600" b="1" i="0">
              <a:solidFill>
                <a:sysClr val="windowText" lastClr="000000"/>
              </a:solidFill>
              <a:effectLst/>
              <a:latin typeface="ヒラギノ角ゴ Pro W3"/>
            </a:rPr>
            <a:t>15</a:t>
          </a:r>
          <a:r>
            <a:rPr lang="ja-JP" altLang="en-US" sz="1600" b="1" i="0">
              <a:solidFill>
                <a:sysClr val="windowText" lastClr="000000"/>
              </a:solidFill>
              <a:effectLst/>
              <a:latin typeface="ヒラギノ角ゴ Pro W3"/>
            </a:rPr>
            <a:t>日～月末</a:t>
          </a:r>
          <a:r>
            <a:rPr lang="en-US" altLang="ja-JP" sz="1600" b="1" i="0">
              <a:solidFill>
                <a:sysClr val="windowText" lastClr="000000"/>
              </a:solidFill>
              <a:effectLst/>
              <a:latin typeface="ヒラギノ角ゴ Pro W3"/>
            </a:rPr>
            <a:t>17</a:t>
          </a:r>
          <a:r>
            <a:rPr lang="ja-JP" altLang="en-US" sz="1600" b="1" i="0">
              <a:solidFill>
                <a:sysClr val="windowText" lastClr="000000"/>
              </a:solidFill>
              <a:effectLst/>
              <a:latin typeface="ヒラギノ角ゴ Pro W3"/>
            </a:rPr>
            <a:t>時</a:t>
          </a:r>
          <a:r>
            <a:rPr lang="ja-JP" altLang="en-US" sz="1800" b="1" i="0">
              <a:solidFill>
                <a:sysClr val="windowText" lastClr="000000"/>
              </a:solidFill>
              <a:effectLst/>
              <a:latin typeface="ヒラギノ角ゴ Pro W3"/>
            </a:rPr>
            <a:t>　</a:t>
          </a:r>
          <a:endParaRPr lang="en-US" altLang="ja-JP" sz="1800" b="1"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抽選申込書に入力記入をし、メールまたは</a:t>
          </a:r>
          <a:r>
            <a:rPr lang="en-US" altLang="ja-JP" sz="1600" b="0" i="0">
              <a:solidFill>
                <a:sysClr val="windowText" lastClr="000000"/>
              </a:solidFill>
              <a:effectLst/>
              <a:latin typeface="ヒラギノ角ゴ Pro W3"/>
            </a:rPr>
            <a:t>FAX</a:t>
          </a:r>
          <a:r>
            <a:rPr lang="ja-JP" altLang="en-US" sz="1600" b="0" i="0">
              <a:solidFill>
                <a:sysClr val="windowText" lastClr="000000"/>
              </a:solidFill>
              <a:effectLst/>
              <a:latin typeface="ヒラギノ角ゴ Pro W3"/>
            </a:rPr>
            <a:t>で管理事務所へ送信してください。</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ja-JP" altLang="ja-JP" sz="1600" b="0" i="0">
              <a:solidFill>
                <a:schemeClr val="dk1"/>
              </a:solidFill>
              <a:effectLst/>
              <a:latin typeface="+mn-lt"/>
              <a:ea typeface="+mn-ea"/>
              <a:cs typeface="+mn-cs"/>
            </a:rPr>
            <a:t>管理事務所</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では申込書到達後、「受付番号」を附番し、利用者に「受付番号」を返信いたします。</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「受付番号」は抽選結果発表時に必要ですので大事に保管ください。</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1" i="0">
              <a:solidFill>
                <a:sysClr val="windowText" lastClr="000000"/>
              </a:solidFill>
              <a:effectLst/>
              <a:latin typeface="ヒラギノ角ゴ Pro W3"/>
            </a:rPr>
            <a:t>毎月</a:t>
          </a:r>
          <a:r>
            <a:rPr lang="en-US" altLang="ja-JP" sz="1600" b="1" i="0">
              <a:solidFill>
                <a:sysClr val="windowText" lastClr="000000"/>
              </a:solidFill>
              <a:effectLst/>
              <a:latin typeface="ヒラギノ角ゴ Pro W3"/>
            </a:rPr>
            <a:t>1</a:t>
          </a:r>
          <a:r>
            <a:rPr lang="ja-JP" altLang="en-US" sz="1600" b="1" i="0">
              <a:solidFill>
                <a:sysClr val="windowText" lastClr="000000"/>
              </a:solidFill>
              <a:effectLst/>
              <a:latin typeface="ヒラギノ角ゴ Pro W3"/>
            </a:rPr>
            <a:t>日  </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9</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00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分</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より「非集合型抽選会実施」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ご覧になりたい方はご連絡ください。</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algn="l"/>
          <a:r>
            <a:rPr lang="ja-JP" altLang="en-US" sz="1600" b="0" i="0">
              <a:solidFill>
                <a:sysClr val="windowText" lastClr="000000"/>
              </a:solidFill>
              <a:effectLst/>
              <a:latin typeface="ヒラギノ角ゴ Pro W3"/>
            </a:rPr>
            <a:t>　　　　　</a:t>
          </a:r>
          <a:r>
            <a:rPr lang="en-US" altLang="ja-JP" sz="1600" b="1" i="0">
              <a:solidFill>
                <a:sysClr val="windowText" lastClr="000000"/>
              </a:solidFill>
              <a:effectLst/>
              <a:latin typeface="ヒラギノ角ゴ Pro W3"/>
            </a:rPr>
            <a:t>14</a:t>
          </a:r>
          <a:r>
            <a:rPr lang="ja-JP" altLang="en-US" sz="1600" b="1" i="0">
              <a:solidFill>
                <a:sysClr val="windowText" lastClr="000000"/>
              </a:solidFill>
              <a:effectLst/>
              <a:latin typeface="ヒラギノ角ゴ Pro W3"/>
            </a:rPr>
            <a:t>時</a:t>
          </a:r>
          <a:r>
            <a:rPr lang="ja-JP" altLang="en-US" sz="1600" b="0" i="0">
              <a:solidFill>
                <a:sysClr val="windowText" lastClr="000000"/>
              </a:solidFill>
              <a:effectLst/>
              <a:latin typeface="ヒラギノ角ゴ Pro W3"/>
            </a:rPr>
            <a:t>　抽選結果発表→上用賀アートホール　ホームページのお知らせ欄に抽選結果を掲載します。</a:t>
          </a:r>
          <a:endParaRPr lang="en-US" altLang="ja-JP" sz="1600" b="0"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当選者の方は、</a:t>
          </a:r>
          <a:r>
            <a:rPr lang="en-US" altLang="ja-JP" sz="1600" b="0" i="0">
              <a:solidFill>
                <a:sysClr val="windowText" lastClr="000000"/>
              </a:solidFill>
              <a:effectLst/>
              <a:latin typeface="ヒラギノ角ゴ Pro W3"/>
            </a:rPr>
            <a:t>4</a:t>
          </a:r>
          <a:r>
            <a:rPr lang="ja-JP" altLang="en-US" sz="1600" b="0" i="0">
              <a:solidFill>
                <a:sysClr val="windowText" lastClr="000000"/>
              </a:solidFill>
              <a:effectLst/>
              <a:latin typeface="ヒラギノ角ゴ Pro W3"/>
            </a:rPr>
            <a:t>日以内に料金の支払いをお願いします。</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翌</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2</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日午前</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　</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WEB</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システム、電話、窓口）</a:t>
          </a:r>
          <a:r>
            <a:rPr lang="ja-JP" altLang="en-US" sz="1600" b="0" i="0">
              <a:solidFill>
                <a:sysClr val="windowText" lastClr="000000"/>
              </a:solidFill>
              <a:effectLst/>
              <a:latin typeface="ヒラギノ角ゴ Pro W3"/>
            </a:rPr>
            <a:t>　　　　　　　　　　　　　　　　　　　　　　　　　</a:t>
          </a:r>
          <a:endParaRPr lang="en-US" altLang="ja-JP" sz="1600" b="0" i="0">
            <a:solidFill>
              <a:sysClr val="windowText" lastClr="000000"/>
            </a:solidFill>
            <a:effectLst/>
            <a:latin typeface="ヒラギノ角ゴ Pro W3"/>
          </a:endParaRPr>
        </a:p>
        <a:p>
          <a:pPr algn="l"/>
          <a:r>
            <a:rPr lang="ja-JP" altLang="en-US" sz="1800" b="0" i="0">
              <a:solidFill>
                <a:sysClr val="windowText" lastClr="000000"/>
              </a:solidFill>
              <a:effectLst/>
              <a:latin typeface="ヒラギノ角ゴ Pro W3"/>
            </a:rPr>
            <a:t>　　　　　　　　　　　　　　　　　　　　　　　</a:t>
          </a:r>
          <a:r>
            <a:rPr lang="ja-JP" altLang="en-US" sz="1600" b="0" i="0">
              <a:solidFill>
                <a:sysClr val="windowText" lastClr="000000"/>
              </a:solidFill>
              <a:effectLst/>
              <a:latin typeface="ヒラギノ角ゴ Pro W3"/>
            </a:rPr>
            <a:t>お問合せ先：上用賀アートホール管理事務所　☎</a:t>
          </a:r>
          <a:r>
            <a:rPr lang="en-US" altLang="ja-JP" sz="1600" b="0" i="0">
              <a:solidFill>
                <a:sysClr val="windowText" lastClr="000000"/>
              </a:solidFill>
              <a:effectLst/>
              <a:latin typeface="ヒラギノ角ゴ Pro W3"/>
            </a:rPr>
            <a:t>03-3708-4455</a:t>
          </a:r>
          <a:endParaRPr lang="en-US" altLang="ja-JP" sz="1050" b="1" i="0">
            <a:solidFill>
              <a:sysClr val="windowText" lastClr="000000"/>
            </a:solidFill>
            <a:effectLst/>
            <a:latin typeface="ヒラギノ角ゴ Pro W3"/>
          </a:endParaRPr>
        </a:p>
        <a:p>
          <a:pPr algn="l"/>
          <a:r>
            <a:rPr lang="ja-JP" altLang="en-US" sz="2000" b="1" i="0" u="sng">
              <a:solidFill>
                <a:srgbClr val="FF0000"/>
              </a:solidFill>
              <a:effectLst/>
              <a:latin typeface="ヒラギノ角ゴ Pro W3"/>
            </a:rPr>
            <a:t>使用についてのお願い（注意事項）　</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ご確認の上、申込書の</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確認事項</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に☑をお願いします。</a:t>
          </a:r>
        </a:p>
        <a:p>
          <a:pPr algn="l"/>
          <a:r>
            <a:rPr lang="ja-JP" altLang="en-US" sz="1600" b="0" i="0">
              <a:solidFill>
                <a:srgbClr val="333333"/>
              </a:solidFill>
              <a:effectLst/>
              <a:latin typeface="ヒラギノ角ゴ Pro W3"/>
            </a:rPr>
            <a:t>次の各事項に注意して、ご使用いただくようお願いいたします。</a:t>
          </a:r>
          <a:endParaRPr lang="ja-JP" altLang="en-US" sz="1400" b="0" i="0">
            <a:solidFill>
              <a:srgbClr val="333333"/>
            </a:solidFill>
            <a:effectLst/>
            <a:latin typeface="ヒラギノ角ゴ Pro W3"/>
          </a:endParaRPr>
        </a:p>
        <a:p>
          <a:pPr algn="l"/>
          <a:r>
            <a:rPr lang="ja-JP" altLang="en-US" sz="1400" b="1" i="0">
              <a:solidFill>
                <a:srgbClr val="FF686D"/>
              </a:solidFill>
              <a:effectLst/>
              <a:latin typeface="ヒラギノ角ゴ Pro W3"/>
            </a:rPr>
            <a:t>承認書の提示</a:t>
          </a:r>
        </a:p>
        <a:p>
          <a:pPr algn="l"/>
          <a:r>
            <a:rPr lang="ja-JP" altLang="en-US" sz="1600" b="0" i="0">
              <a:solidFill>
                <a:srgbClr val="333333"/>
              </a:solidFill>
              <a:effectLst/>
              <a:latin typeface="ヒラギノ角ゴ Pro W3"/>
              <a:ea typeface="+mn-ea"/>
              <a:cs typeface="+mn-cs"/>
            </a:rPr>
            <a:t>使用当日は「区民会館使用承認書」を持参し、管理事務所にご提示くださ</a:t>
          </a:r>
          <a:r>
            <a:rPr lang="ja-JP" altLang="en-US" sz="1400" b="0" i="0">
              <a:solidFill>
                <a:srgbClr val="333333"/>
              </a:solidFill>
              <a:effectLst/>
              <a:latin typeface="ヒラギノ角ゴ Pro W3"/>
            </a:rPr>
            <a:t>い。</a:t>
          </a:r>
        </a:p>
        <a:p>
          <a:pPr algn="l"/>
          <a:r>
            <a:rPr lang="ja-JP" altLang="en-US" sz="1400" b="1" i="0">
              <a:solidFill>
                <a:srgbClr val="FF686D"/>
              </a:solidFill>
              <a:effectLst/>
              <a:latin typeface="ヒラギノ角ゴ Pro W3"/>
            </a:rPr>
            <a:t>使用権利の譲渡禁止</a:t>
          </a:r>
        </a:p>
        <a:p>
          <a:pPr algn="l"/>
          <a:r>
            <a:rPr lang="ja-JP" altLang="en-US" sz="1600" b="0" i="0">
              <a:solidFill>
                <a:srgbClr val="333333"/>
              </a:solidFill>
              <a:effectLst/>
              <a:latin typeface="ヒラギノ角ゴ Pro W3"/>
              <a:ea typeface="+mn-ea"/>
              <a:cs typeface="+mn-cs"/>
            </a:rPr>
            <a:t>使用する権利を、第三者に譲渡または転貸することは禁止されています。</a:t>
          </a:r>
        </a:p>
        <a:p>
          <a:pPr algn="l"/>
          <a:r>
            <a:rPr lang="ja-JP" altLang="en-US" sz="1400" b="1" i="0">
              <a:solidFill>
                <a:srgbClr val="FF686D"/>
              </a:solidFill>
              <a:effectLst/>
              <a:latin typeface="ヒラギノ角ゴ Pro W3"/>
            </a:rPr>
            <a:t>使用時間</a:t>
          </a:r>
        </a:p>
        <a:p>
          <a:pPr algn="l"/>
          <a:r>
            <a:rPr lang="ja-JP" altLang="en-US" sz="1600" b="0" i="0">
              <a:solidFill>
                <a:srgbClr val="333333"/>
              </a:solidFill>
              <a:effectLst/>
              <a:latin typeface="ヒラギノ角ゴ Pro W3"/>
              <a:ea typeface="+mn-ea"/>
              <a:cs typeface="+mn-cs"/>
            </a:rPr>
            <a:t>使用承認時間には準備とあと片付けの時間も含まれていますので、使用時間内にすべて終了するようにスケジュール調整</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をお願いします。時間前の入場、入室はできませんのであらかじめご了承ください。</a:t>
          </a:r>
        </a:p>
        <a:p>
          <a:pPr algn="l"/>
          <a:r>
            <a:rPr lang="ja-JP" altLang="en-US" sz="1400" b="1" i="0">
              <a:solidFill>
                <a:srgbClr val="FF686D"/>
              </a:solidFill>
              <a:effectLst/>
              <a:latin typeface="ヒラギノ角ゴ Pro W3"/>
            </a:rPr>
            <a:t>原状回復、連絡</a:t>
          </a:r>
        </a:p>
        <a:p>
          <a:pPr algn="l"/>
          <a:r>
            <a:rPr lang="ja-JP" altLang="en-US" sz="1600" b="0" i="0">
              <a:solidFill>
                <a:srgbClr val="333333"/>
              </a:solidFill>
              <a:effectLst/>
              <a:latin typeface="ヒラギノ角ゴ Pro W3"/>
              <a:ea typeface="+mn-ea"/>
              <a:cs typeface="+mn-cs"/>
            </a:rPr>
            <a:t>使用後は机・椅子等の設備品を使用前の状態に戻して、管理事務所へご連絡ください。</a:t>
          </a:r>
        </a:p>
        <a:p>
          <a:pPr algn="l"/>
          <a:r>
            <a:rPr lang="ja-JP" altLang="en-US" sz="1400" b="1" i="0">
              <a:solidFill>
                <a:srgbClr val="FF686D"/>
              </a:solidFill>
              <a:effectLst/>
              <a:latin typeface="ヒラギノ角ゴ Pro W3"/>
            </a:rPr>
            <a:t>使用条件、係員の指示の遵守</a:t>
          </a:r>
        </a:p>
        <a:p>
          <a:pPr algn="l"/>
          <a:r>
            <a:rPr lang="ja-JP" altLang="en-US" sz="1600" b="0" i="0">
              <a:solidFill>
                <a:srgbClr val="333333"/>
              </a:solidFill>
              <a:effectLst/>
              <a:latin typeface="ヒラギノ角ゴ Pro W3"/>
              <a:ea typeface="+mn-ea"/>
              <a:cs typeface="+mn-cs"/>
            </a:rPr>
            <a:t>使用の条件、目的に違反したときや、係員の指示に従わないときは使用をお断りする場合がございます</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定員</a:t>
          </a:r>
        </a:p>
        <a:p>
          <a:pPr algn="l"/>
          <a:r>
            <a:rPr lang="ja-JP" altLang="en-US" sz="1600" b="0" i="0">
              <a:solidFill>
                <a:srgbClr val="333333"/>
              </a:solidFill>
              <a:effectLst/>
              <a:latin typeface="ヒラギノ角ゴ Pro W3"/>
              <a:ea typeface="+mn-ea"/>
              <a:cs typeface="+mn-cs"/>
            </a:rPr>
            <a:t>定員は事故防止のため、また衛生保持の面からも必ずお守りください</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設備品の無断使用、火気使用の禁止</a:t>
          </a:r>
        </a:p>
        <a:p>
          <a:pPr algn="l"/>
          <a:r>
            <a:rPr lang="ja-JP" altLang="en-US" sz="1600" b="0" i="0">
              <a:solidFill>
                <a:srgbClr val="333333"/>
              </a:solidFill>
              <a:effectLst/>
              <a:latin typeface="ヒラギノ角ゴ Pro W3"/>
              <a:ea typeface="+mn-ea"/>
              <a:cs typeface="+mn-cs"/>
            </a:rPr>
            <a:t>設備品を無断で使用すること、現状を変更すること、ポスター、ビラ、看板等の掲示、くぎ打ちおよび火気の使用はお断り</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させていただきます。</a:t>
          </a:r>
        </a:p>
        <a:p>
          <a:pPr algn="l"/>
          <a:r>
            <a:rPr lang="ja-JP" altLang="en-US" sz="1400" b="1" i="0">
              <a:solidFill>
                <a:srgbClr val="FF686D"/>
              </a:solidFill>
              <a:effectLst/>
              <a:latin typeface="ヒラギノ角ゴ Pro W3"/>
            </a:rPr>
            <a:t>持込品の制限</a:t>
          </a:r>
        </a:p>
        <a:p>
          <a:pPr algn="l"/>
          <a:r>
            <a:rPr lang="ja-JP" altLang="en-US" sz="1600" b="0" i="0">
              <a:solidFill>
                <a:srgbClr val="333333"/>
              </a:solidFill>
              <a:effectLst/>
              <a:latin typeface="ヒラギノ角ゴ Pro W3"/>
              <a:ea typeface="+mn-ea"/>
              <a:cs typeface="+mn-cs"/>
            </a:rPr>
            <a:t>危険物、運搬が困難な重量のあるもの、または大きなもの、館内が汚損するおそれのあるものの持込はお断りさせて</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いただきます。</a:t>
          </a:r>
        </a:p>
        <a:p>
          <a:pPr algn="l"/>
          <a:r>
            <a:rPr lang="ja-JP" altLang="en-US" sz="1400" b="1" i="0">
              <a:solidFill>
                <a:srgbClr val="FF686D"/>
              </a:solidFill>
              <a:effectLst/>
              <a:latin typeface="ヒラギノ角ゴ Pro W3"/>
            </a:rPr>
            <a:t>損害の賠償</a:t>
          </a:r>
        </a:p>
        <a:p>
          <a:pPr algn="l"/>
          <a:r>
            <a:rPr lang="ja-JP" altLang="en-US" sz="1600" b="0" i="0">
              <a:solidFill>
                <a:srgbClr val="333333"/>
              </a:solidFill>
              <a:effectLst/>
              <a:latin typeface="ヒラギノ角ゴ Pro W3"/>
              <a:ea typeface="+mn-ea"/>
              <a:cs typeface="+mn-cs"/>
            </a:rPr>
            <a:t>使用中に施設、器具等を破損または紛失した場合は、その損害を賠償していただきます。</a:t>
          </a:r>
        </a:p>
        <a:p>
          <a:pPr algn="l"/>
          <a:r>
            <a:rPr lang="ja-JP" altLang="en-US" sz="1400" b="1" i="0">
              <a:solidFill>
                <a:srgbClr val="FF686D"/>
              </a:solidFill>
              <a:effectLst/>
              <a:latin typeface="ヒラギノ角ゴ Pro W3"/>
            </a:rPr>
            <a:t>営利目的での使用</a:t>
          </a:r>
        </a:p>
        <a:p>
          <a:pPr algn="l"/>
          <a:r>
            <a:rPr lang="ja-JP" altLang="en-US" sz="1600" b="0" i="0">
              <a:solidFill>
                <a:srgbClr val="333333"/>
              </a:solidFill>
              <a:effectLst/>
              <a:latin typeface="ヒラギノ角ゴ Pro W3"/>
              <a:ea typeface="+mn-ea"/>
              <a:cs typeface="+mn-cs"/>
            </a:rPr>
            <a:t>営利を目的とした使用は禁止されています。</a:t>
          </a:r>
        </a:p>
        <a:p>
          <a:pPr algn="l"/>
          <a:r>
            <a:rPr lang="ja-JP" altLang="en-US" sz="1400" b="1" i="0">
              <a:solidFill>
                <a:srgbClr val="FF686D"/>
              </a:solidFill>
              <a:effectLst/>
              <a:latin typeface="ヒラギノ角ゴ Pro W3"/>
            </a:rPr>
            <a:t>物品販売</a:t>
          </a:r>
        </a:p>
        <a:p>
          <a:pPr algn="l"/>
          <a:r>
            <a:rPr lang="ja-JP" altLang="en-US" sz="1600" b="0" i="0">
              <a:solidFill>
                <a:srgbClr val="333333"/>
              </a:solidFill>
              <a:effectLst/>
              <a:latin typeface="ヒラギノ角ゴ Pro W3"/>
              <a:ea typeface="+mn-ea"/>
              <a:cs typeface="+mn-cs"/>
            </a:rPr>
            <a:t>使用目的と直接関係ない物品等の販売は禁止されています。</a:t>
          </a:r>
        </a:p>
        <a:p>
          <a:pPr algn="l"/>
          <a:r>
            <a:rPr lang="ja-JP" altLang="en-US" sz="1400" b="1" i="0">
              <a:solidFill>
                <a:srgbClr val="FF686D"/>
              </a:solidFill>
              <a:effectLst/>
              <a:latin typeface="ヒラギノ角ゴ Pro W3"/>
            </a:rPr>
            <a:t>廃棄物の処理</a:t>
          </a:r>
        </a:p>
        <a:p>
          <a:pPr algn="l"/>
          <a:r>
            <a:rPr lang="ja-JP" altLang="en-US" sz="1600" b="0" i="0">
              <a:solidFill>
                <a:srgbClr val="333333"/>
              </a:solidFill>
              <a:effectLst/>
              <a:latin typeface="ヒラギノ角ゴ Pro W3"/>
              <a:ea typeface="+mn-ea"/>
              <a:cs typeface="+mn-cs"/>
            </a:rPr>
            <a:t>集会室にゴミ箱は設置していません。使用に伴い発生したゴミは、参加者各自でお持ち帰りいただくか、イベント主催者が</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処理していただくようお願いいたします。</a:t>
          </a:r>
        </a:p>
        <a:p>
          <a:pPr algn="l">
            <a:buFont typeface="+mj-lt"/>
            <a:buAutoNum type="arabicPeriod"/>
          </a:pPr>
          <a:endParaRPr kumimoji="1" lang="en-US" altLang="ja-JP" sz="800"/>
        </a:p>
        <a:p>
          <a:r>
            <a:rPr lang="ja-JP" altLang="en-US" sz="1800" b="1" i="0">
              <a:solidFill>
                <a:srgbClr val="FF0000"/>
              </a:solidFill>
              <a:effectLst/>
              <a:latin typeface="+mn-lt"/>
              <a:ea typeface="+mn-ea"/>
              <a:cs typeface="+mn-cs"/>
            </a:rPr>
            <a:t>個人情報保護について</a:t>
          </a:r>
          <a:endParaRPr lang="en-US" altLang="ja-JP" sz="1800" b="1" i="0">
            <a:solidFill>
              <a:srgbClr val="FF0000"/>
            </a:solidFill>
            <a:effectLst/>
            <a:latin typeface="+mn-lt"/>
            <a:ea typeface="+mn-ea"/>
            <a:cs typeface="+mn-cs"/>
          </a:endParaRPr>
        </a:p>
        <a:p>
          <a:r>
            <a:rPr lang="ja-JP" altLang="en-US" sz="1600" b="0" i="0">
              <a:solidFill>
                <a:schemeClr val="dk1"/>
              </a:solidFill>
              <a:effectLst/>
              <a:latin typeface="+mn-lt"/>
              <a:ea typeface="+mn-ea"/>
              <a:cs typeface="+mn-cs"/>
            </a:rPr>
            <a:t>抽選申込書</a:t>
          </a:r>
          <a:r>
            <a:rPr lang="ja-JP" altLang="ja-JP" sz="1600" b="0" i="0">
              <a:solidFill>
                <a:schemeClr val="dk1"/>
              </a:solidFill>
              <a:effectLst/>
              <a:latin typeface="+mn-lt"/>
              <a:ea typeface="+mn-ea"/>
              <a:cs typeface="+mn-cs"/>
            </a:rPr>
            <a:t>に記載されている個人情報（氏名、住所、電話番号等）は、「世田谷区個人情報保護に関する条例」に準じて</a:t>
          </a:r>
          <a:endParaRPr lang="en-US" altLang="ja-JP" sz="1600" b="0" i="0">
            <a:solidFill>
              <a:schemeClr val="dk1"/>
            </a:solidFill>
            <a:effectLst/>
            <a:latin typeface="+mn-lt"/>
            <a:ea typeface="+mn-ea"/>
            <a:cs typeface="+mn-cs"/>
          </a:endParaRPr>
        </a:p>
        <a:p>
          <a:r>
            <a:rPr lang="ja-JP" altLang="ja-JP" sz="1600" b="0" i="0">
              <a:solidFill>
                <a:schemeClr val="dk1"/>
              </a:solidFill>
              <a:effectLst/>
              <a:latin typeface="+mn-lt"/>
              <a:ea typeface="+mn-ea"/>
              <a:cs typeface="+mn-cs"/>
            </a:rPr>
            <a:t>適切に取り扱います。</a:t>
          </a:r>
          <a:endParaRPr lang="ja-JP" altLang="ja-JP" sz="1600">
            <a:effectLst/>
          </a:endParaRPr>
        </a:p>
        <a:p>
          <a:r>
            <a:rPr lang="ja-JP" altLang="ja-JP" sz="1600" b="0" i="0">
              <a:solidFill>
                <a:schemeClr val="dk1"/>
              </a:solidFill>
              <a:effectLst/>
              <a:latin typeface="+mn-lt"/>
              <a:ea typeface="+mn-ea"/>
              <a:cs typeface="+mn-cs"/>
            </a:rPr>
            <a:t>施設利用に関する事務処理以外で、登録者の同意を得ずに利用及び第三者への提供を行うことはありません。</a:t>
          </a:r>
          <a:endParaRPr lang="en-US" altLang="ja-JP" sz="1600" b="0" i="0">
            <a:solidFill>
              <a:schemeClr val="dk1"/>
            </a:solidFill>
            <a:effectLst/>
            <a:latin typeface="+mn-lt"/>
            <a:ea typeface="+mn-ea"/>
            <a:cs typeface="+mn-cs"/>
          </a:endParaRPr>
        </a:p>
        <a:p>
          <a:r>
            <a:rPr lang="ja-JP" altLang="ja-JP" sz="1600" b="0" i="0">
              <a:solidFill>
                <a:schemeClr val="dk1"/>
              </a:solidFill>
              <a:effectLst/>
              <a:latin typeface="+mn-lt"/>
              <a:ea typeface="+mn-ea"/>
              <a:cs typeface="+mn-cs"/>
            </a:rPr>
            <a:t>ただし、次のいずれかに該当する場合を除きます。</a:t>
          </a:r>
          <a:endParaRPr lang="ja-JP" altLang="ja-JP" sz="1600">
            <a:effectLst/>
          </a:endParaRPr>
        </a:p>
        <a:p>
          <a:r>
            <a:rPr lang="ja-JP" altLang="ja-JP" sz="1600" b="0" i="0">
              <a:solidFill>
                <a:schemeClr val="dk1"/>
              </a:solidFill>
              <a:effectLst/>
              <a:latin typeface="+mn-lt"/>
              <a:ea typeface="+mn-ea"/>
              <a:cs typeface="+mn-cs"/>
            </a:rPr>
            <a:t>（</a:t>
          </a:r>
          <a:r>
            <a:rPr lang="en-US" altLang="ja-JP" sz="1600" b="0" i="0">
              <a:solidFill>
                <a:schemeClr val="dk1"/>
              </a:solidFill>
              <a:effectLst/>
              <a:latin typeface="+mn-lt"/>
              <a:ea typeface="+mn-ea"/>
              <a:cs typeface="+mn-cs"/>
            </a:rPr>
            <a:t>1</a:t>
          </a:r>
          <a:r>
            <a:rPr lang="ja-JP" altLang="ja-JP" sz="1600" b="0" i="0">
              <a:solidFill>
                <a:schemeClr val="dk1"/>
              </a:solidFill>
              <a:effectLst/>
              <a:latin typeface="+mn-lt"/>
              <a:ea typeface="+mn-ea"/>
              <a:cs typeface="+mn-cs"/>
            </a:rPr>
            <a:t>）裁判所・警察等法執行機関等から、法令に基づき情報の開示を求められた場合</a:t>
          </a:r>
          <a:br>
            <a:rPr lang="ja-JP" altLang="ja-JP" sz="1600" b="0" i="0">
              <a:solidFill>
                <a:schemeClr val="dk1"/>
              </a:solidFill>
              <a:effectLst/>
              <a:latin typeface="+mn-lt"/>
              <a:ea typeface="+mn-ea"/>
              <a:cs typeface="+mn-cs"/>
            </a:rPr>
          </a:br>
          <a:r>
            <a:rPr lang="ja-JP" altLang="ja-JP" sz="1600" b="0" i="0">
              <a:solidFill>
                <a:schemeClr val="dk1"/>
              </a:solidFill>
              <a:effectLst/>
              <a:latin typeface="+mn-lt"/>
              <a:ea typeface="+mn-ea"/>
              <a:cs typeface="+mn-cs"/>
            </a:rPr>
            <a:t>（</a:t>
          </a:r>
          <a:r>
            <a:rPr lang="en-US" altLang="ja-JP" sz="1600" b="0" i="0">
              <a:solidFill>
                <a:schemeClr val="dk1"/>
              </a:solidFill>
              <a:effectLst/>
              <a:latin typeface="+mn-lt"/>
              <a:ea typeface="+mn-ea"/>
              <a:cs typeface="+mn-cs"/>
            </a:rPr>
            <a:t>2</a:t>
          </a:r>
          <a:r>
            <a:rPr lang="ja-JP" altLang="ja-JP" sz="1600" b="0" i="0">
              <a:solidFill>
                <a:schemeClr val="dk1"/>
              </a:solidFill>
              <a:effectLst/>
              <a:latin typeface="+mn-lt"/>
              <a:ea typeface="+mn-ea"/>
              <a:cs typeface="+mn-cs"/>
            </a:rPr>
            <a:t>）人の生命、身体又は財産を保護するため、緊急かつやむを得ないと判断した場合</a:t>
          </a:r>
          <a:endParaRPr lang="en-US" altLang="ja-JP" sz="1600" b="0" i="0">
            <a:solidFill>
              <a:schemeClr val="dk1"/>
            </a:solidFill>
            <a:effectLst/>
            <a:latin typeface="+mn-lt"/>
            <a:ea typeface="+mn-ea"/>
            <a:cs typeface="+mn-cs"/>
          </a:endParaRPr>
        </a:p>
        <a:p>
          <a:pPr>
            <a:spcAft>
              <a:spcPts val="0"/>
            </a:spcAft>
          </a:pPr>
          <a:r>
            <a:rPr lang="ja-JP" altLang="ja-JP" sz="1600" b="0" i="0">
              <a:solidFill>
                <a:schemeClr val="dk1"/>
              </a:solidFill>
              <a:effectLst/>
              <a:latin typeface="+mn-lt"/>
              <a:ea typeface="+mn-ea"/>
              <a:cs typeface="+mn-cs"/>
            </a:rPr>
            <a:t>【個人情報に関するお問い合わせ窓口】</a:t>
          </a:r>
          <a:r>
            <a:rPr lang="en-US" altLang="ja-JP" sz="1600" b="0" i="0">
              <a:solidFill>
                <a:schemeClr val="dk1"/>
              </a:solidFill>
              <a:effectLst/>
              <a:latin typeface="+mn-lt"/>
              <a:ea typeface="+mn-ea"/>
              <a:cs typeface="+mn-cs"/>
            </a:rPr>
            <a:t>                                                    </a:t>
          </a:r>
          <a:endParaRPr lang="ja-JP" altLang="ja-JP" sz="1600" b="0" i="0">
            <a:solidFill>
              <a:schemeClr val="dk1"/>
            </a:solidFill>
            <a:effectLst/>
            <a:latin typeface="+mn-lt"/>
            <a:ea typeface="+mn-ea"/>
            <a:cs typeface="+mn-cs"/>
          </a:endParaRPr>
        </a:p>
        <a:p>
          <a:pPr>
            <a:spcAft>
              <a:spcPts val="0"/>
            </a:spcAft>
          </a:pPr>
          <a:r>
            <a:rPr lang="ja-JP" altLang="ja-JP" sz="1600" b="0" i="0">
              <a:solidFill>
                <a:schemeClr val="dk1"/>
              </a:solidFill>
              <a:effectLst/>
              <a:latin typeface="+mn-lt"/>
              <a:ea typeface="+mn-ea"/>
              <a:cs typeface="+mn-cs"/>
            </a:rPr>
            <a:t>個人情報責任者　株式会社世田谷サービス公社　総務部長</a:t>
          </a:r>
          <a:r>
            <a:rPr lang="en-US" altLang="ja-JP" sz="1600" b="0" i="0">
              <a:solidFill>
                <a:schemeClr val="dk1"/>
              </a:solidFill>
              <a:effectLst/>
              <a:latin typeface="+mn-lt"/>
              <a:ea typeface="+mn-ea"/>
              <a:cs typeface="+mn-cs"/>
            </a:rPr>
            <a:t>   </a:t>
          </a:r>
          <a:r>
            <a:rPr lang="ja-JP" altLang="ja-JP" sz="1600" b="0" i="0">
              <a:solidFill>
                <a:schemeClr val="dk1"/>
              </a:solidFill>
              <a:effectLst/>
              <a:latin typeface="+mn-lt"/>
              <a:ea typeface="+mn-ea"/>
              <a:cs typeface="+mn-cs"/>
            </a:rPr>
            <a:t>電話：</a:t>
          </a:r>
          <a:r>
            <a:rPr lang="en-US" altLang="ja-JP" sz="1600" b="0" i="0">
              <a:solidFill>
                <a:schemeClr val="dk1"/>
              </a:solidFill>
              <a:effectLst/>
              <a:latin typeface="+mn-lt"/>
              <a:ea typeface="+mn-ea"/>
              <a:cs typeface="+mn-cs"/>
            </a:rPr>
            <a:t>03-6413-1440</a:t>
          </a:r>
          <a:r>
            <a:rPr lang="ja-JP" altLang="ja-JP" sz="16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E-mail</a:t>
          </a:r>
          <a:r>
            <a:rPr lang="ja-JP" altLang="ja-JP" sz="1600" b="0" i="0">
              <a:solidFill>
                <a:schemeClr val="dk1"/>
              </a:solidFill>
              <a:effectLst/>
              <a:latin typeface="+mn-lt"/>
              <a:ea typeface="+mn-ea"/>
              <a:cs typeface="+mn-cs"/>
            </a:rPr>
            <a:t>アドレス</a:t>
          </a:r>
          <a:r>
            <a:rPr lang="ja-JP" altLang="ja-JP" sz="1400">
              <a:effectLst/>
              <a:ea typeface="游ゴシック" panose="020B0400000000000000" pitchFamily="50" charset="-128"/>
              <a:cs typeface="Times New Roman" panose="02020603050405020304" pitchFamily="18" charset="0"/>
            </a:rPr>
            <a:t>：</a:t>
          </a:r>
          <a:r>
            <a:rPr lang="en-US" altLang="ja-JP" sz="1400" u="sng">
              <a:solidFill>
                <a:srgbClr val="0563C1"/>
              </a:solidFill>
              <a:effectLst/>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lang="en-US" altLang="ja-JP" sz="1400">
              <a:effectLst/>
              <a:ea typeface="游ゴシック" panose="020B0400000000000000" pitchFamily="50" charset="-128"/>
              <a:cs typeface="Times New Roman" panose="02020603050405020304" pitchFamily="18" charset="0"/>
            </a:rPr>
            <a:t>   </a:t>
          </a:r>
          <a:endParaRPr lang="ja-JP" altLang="ja-JP" sz="1600">
            <a:effectLst/>
          </a:endParaRPr>
        </a:p>
        <a:p>
          <a:endParaRPr kumimoji="1" lang="en-US" altLang="ja-JP" sz="1400"/>
        </a:p>
        <a:p>
          <a:endParaRPr kumimoji="1" lang="en-US" altLang="ja-JP" sz="14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904874</xdr:colOff>
      <xdr:row>31</xdr:row>
      <xdr:rowOff>28575</xdr:rowOff>
    </xdr:from>
    <xdr:to>
      <xdr:col>10</xdr:col>
      <xdr:colOff>85724</xdr:colOff>
      <xdr:row>33</xdr:row>
      <xdr:rowOff>28575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124824" y="6029325"/>
          <a:ext cx="1457325" cy="3429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53974</xdr:colOff>
      <xdr:row>3</xdr:row>
      <xdr:rowOff>28574</xdr:rowOff>
    </xdr:from>
    <xdr:to>
      <xdr:col>11</xdr:col>
      <xdr:colOff>504824</xdr:colOff>
      <xdr:row>49</xdr:row>
      <xdr:rowOff>161925</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53974" y="1228724"/>
          <a:ext cx="11223625" cy="8020051"/>
          <a:chOff x="53974" y="1228724"/>
          <a:chExt cx="11223625" cy="8020051"/>
        </a:xfrm>
      </xdr:grpSpPr>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3974" y="1228724"/>
            <a:ext cx="11223625" cy="8020051"/>
          </a:xfrm>
          <a:prstGeom prst="rect">
            <a:avLst/>
          </a:prstGeom>
          <a:solidFill>
            <a:schemeClr val="accent4">
              <a:lumMod val="20000"/>
              <a:lumOff val="80000"/>
            </a:schemeClr>
          </a:solidFill>
          <a:ln w="9525" cmpd="sng">
            <a:solidFill>
              <a:schemeClr val="accent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ysClr val="windowText" lastClr="000000"/>
                </a:solidFill>
              </a:rPr>
              <a:t>この</a:t>
            </a:r>
            <a:r>
              <a:rPr kumimoji="1" lang="en-US" altLang="ja-JP" sz="2000" b="1">
                <a:solidFill>
                  <a:srgbClr val="0070C0"/>
                </a:solidFill>
              </a:rPr>
              <a:t>【</a:t>
            </a:r>
            <a:r>
              <a:rPr kumimoji="1" lang="ja-JP" altLang="en-US" sz="2000" b="1">
                <a:solidFill>
                  <a:srgbClr val="0070C0"/>
                </a:solidFill>
              </a:rPr>
              <a:t>貼り付け</a:t>
            </a:r>
            <a:r>
              <a:rPr kumimoji="1" lang="en-US" altLang="ja-JP" sz="2000" b="1">
                <a:solidFill>
                  <a:srgbClr val="0070C0"/>
                </a:solidFill>
              </a:rPr>
              <a:t>】</a:t>
            </a:r>
            <a:r>
              <a:rPr kumimoji="1" lang="ja-JP" altLang="en-US" sz="2000" b="1">
                <a:solidFill>
                  <a:srgbClr val="0070C0"/>
                </a:solidFill>
              </a:rPr>
              <a:t>シート</a:t>
            </a:r>
            <a:r>
              <a:rPr kumimoji="1" lang="ja-JP" altLang="en-US" sz="2000" b="1">
                <a:solidFill>
                  <a:sysClr val="windowText" lastClr="000000"/>
                </a:solidFill>
              </a:rPr>
              <a:t>について</a:t>
            </a:r>
            <a:endParaRPr kumimoji="1" lang="en-US" altLang="ja-JP" sz="2000" b="1">
              <a:solidFill>
                <a:sysClr val="windowText" lastClr="000000"/>
              </a:solidFill>
            </a:endParaRPr>
          </a:p>
          <a:p>
            <a:r>
              <a:rPr kumimoji="1" lang="ja-JP" altLang="en-US" sz="1400" b="1">
                <a:solidFill>
                  <a:sysClr val="windowText" lastClr="000000"/>
                </a:solidFill>
              </a:rPr>
              <a:t>この表は「申込書」からリンクで</a:t>
            </a:r>
            <a:r>
              <a:rPr kumimoji="1" lang="en-US" altLang="ja-JP" sz="1400" b="1">
                <a:solidFill>
                  <a:sysClr val="windowText" lastClr="000000"/>
                </a:solidFill>
              </a:rPr>
              <a:t>1</a:t>
            </a:r>
            <a:r>
              <a:rPr kumimoji="1" lang="ja-JP" altLang="en-US" sz="1400" b="1">
                <a:solidFill>
                  <a:sysClr val="windowText" lastClr="000000"/>
                </a:solidFill>
              </a:rPr>
              <a:t>行のデータベースになる仕組みで、</a:t>
            </a:r>
            <a:endParaRPr kumimoji="1" lang="en-US" altLang="ja-JP" sz="1400" b="1">
              <a:solidFill>
                <a:sysClr val="windowText" lastClr="000000"/>
              </a:solidFill>
            </a:endParaRPr>
          </a:p>
          <a:p>
            <a:r>
              <a:rPr kumimoji="1" lang="ja-JP" altLang="en-US" sz="1400" b="1">
                <a:solidFill>
                  <a:sysClr val="windowText" lastClr="000000"/>
                </a:solidFill>
              </a:rPr>
              <a:t>このデータを「抽選会台帳」にコピペすることができます。</a:t>
            </a:r>
            <a:endParaRPr kumimoji="1" lang="en-US" altLang="ja-JP" sz="1400" b="1">
              <a:solidFill>
                <a:sysClr val="windowText" lastClr="000000"/>
              </a:solidFill>
            </a:endParaRPr>
          </a:p>
          <a:p>
            <a:r>
              <a:rPr kumimoji="1" lang="ja-JP" altLang="en-US" sz="1400" b="1">
                <a:solidFill>
                  <a:sysClr val="windowText" lastClr="000000"/>
                </a:solidFill>
              </a:rPr>
              <a:t>コピペ方法は以下のとおりです。</a:t>
            </a:r>
            <a:endParaRPr kumimoji="1" lang="en-US" altLang="ja-JP" sz="14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このシート</a:t>
            </a:r>
            <a:r>
              <a:rPr kumimoji="1" lang="en-US" altLang="ja-JP" sz="1800" b="1" i="0" u="none" strike="noStrike" kern="0" cap="none" spc="0" normalizeH="0" baseline="0" noProof="0">
                <a:ln>
                  <a:noFill/>
                </a:ln>
                <a:solidFill>
                  <a:prstClr val="black"/>
                </a:solidFill>
                <a:effectLst/>
                <a:uLnTx/>
                <a:uFillTx/>
                <a:latin typeface="+mn-lt"/>
                <a:ea typeface="+mn-ea"/>
                <a:cs typeface="+mn-cs"/>
              </a:rPr>
              <a:t>A2</a:t>
            </a:r>
            <a:r>
              <a:rPr kumimoji="1" lang="ja-JP" altLang="en-US" sz="1800" b="1" i="0" u="none" strike="noStrike" kern="0" cap="none" spc="0" normalizeH="0" baseline="0" noProof="0">
                <a:ln>
                  <a:noFill/>
                </a:ln>
                <a:solidFill>
                  <a:prstClr val="black"/>
                </a:solidFill>
                <a:effectLst/>
                <a:uLnTx/>
                <a:uFillTx/>
                <a:latin typeface="+mn-lt"/>
                <a:ea typeface="+mn-ea"/>
                <a:cs typeface="+mn-cs"/>
              </a:rPr>
              <a:t>から</a:t>
            </a:r>
            <a:r>
              <a:rPr kumimoji="1" lang="en-US" altLang="ja-JP" sz="1800" b="1" i="0" u="none" strike="noStrike" kern="0" cap="none" spc="0" normalizeH="0" baseline="0" noProof="0">
                <a:ln>
                  <a:noFill/>
                </a:ln>
                <a:solidFill>
                  <a:prstClr val="black"/>
                </a:solidFill>
                <a:effectLst/>
                <a:uLnTx/>
                <a:uFillTx/>
                <a:latin typeface="+mn-lt"/>
                <a:ea typeface="+mn-ea"/>
                <a:cs typeface="+mn-cs"/>
              </a:rPr>
              <a:t>K2</a:t>
            </a:r>
            <a:r>
              <a:rPr kumimoji="1" lang="ja-JP" altLang="en-US" sz="1800" b="1" i="0" u="none" strike="noStrike" kern="0" cap="none" spc="0" normalizeH="0" baseline="0" noProof="0">
                <a:ln>
                  <a:noFill/>
                </a:ln>
                <a:solidFill>
                  <a:prstClr val="black"/>
                </a:solidFill>
                <a:effectLst/>
                <a:uLnTx/>
                <a:uFillTx/>
                <a:latin typeface="+mn-lt"/>
                <a:ea typeface="+mn-ea"/>
                <a:cs typeface="+mn-cs"/>
              </a:rPr>
              <a:t>まで</a:t>
            </a:r>
            <a:r>
              <a:rPr kumimoji="1" lang="ja-JP" altLang="en-US" sz="1400" b="1" i="0" u="none" strike="noStrike" kern="0" cap="none" spc="0" normalizeH="0" baseline="0" noProof="0">
                <a:ln>
                  <a:noFill/>
                </a:ln>
                <a:solidFill>
                  <a:prstClr val="black"/>
                </a:solidFill>
                <a:effectLst/>
                <a:uLnTx/>
                <a:uFillTx/>
                <a:latin typeface="+mn-lt"/>
                <a:ea typeface="+mn-ea"/>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でコピー選択</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mn-lt"/>
                <a:ea typeface="+mn-ea"/>
                <a:cs typeface="+mn-cs"/>
              </a:rPr>
              <a:t>A</a:t>
            </a:r>
            <a:r>
              <a:rPr kumimoji="1" lang="ja-JP" altLang="en-US" sz="1400" b="1" i="0" u="none" strike="noStrike" kern="0" cap="none" spc="0" normalizeH="0" baseline="0" noProof="0">
                <a:ln>
                  <a:noFill/>
                </a:ln>
                <a:solidFill>
                  <a:prstClr val="black"/>
                </a:solidFill>
                <a:effectLst/>
                <a:uLnTx/>
                <a:uFillTx/>
                <a:latin typeface="+mn-lt"/>
                <a:ea typeface="+mn-ea"/>
                <a:cs typeface="+mn-cs"/>
              </a:rPr>
              <a:t>列セルを選択</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し、</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mn-lt"/>
                <a:ea typeface="+mn-ea"/>
                <a:cs typeface="+mn-cs"/>
              </a:rPr>
              <a:t>2</a:t>
            </a:r>
            <a:r>
              <a:rPr kumimoji="1" lang="ja-JP" altLang="en-US" sz="1400" b="1" i="0" u="none" strike="noStrike" kern="0" cap="none" spc="0" normalizeH="0" baseline="0" noProof="0">
                <a:ln>
                  <a:noFill/>
                </a:ln>
                <a:solidFill>
                  <a:prstClr val="black"/>
                </a:solidFill>
                <a:effectLst/>
                <a:uLnTx/>
                <a:uFillTx/>
                <a:latin typeface="+mn-lt"/>
                <a:ea typeface="+mn-ea"/>
                <a:cs typeface="+mn-cs"/>
              </a:rPr>
              <a:t>番目</a:t>
            </a:r>
            <a:r>
              <a:rPr kumimoji="1" lang="en-US" altLang="ja-JP" sz="1400" b="1" i="0" u="none" strike="noStrike" kern="0" cap="none" spc="0" normalizeH="0" baseline="0" noProof="0">
                <a:ln>
                  <a:noFill/>
                </a:ln>
                <a:solidFill>
                  <a:prstClr val="black"/>
                </a:solidFill>
                <a:effectLst/>
                <a:uLnTx/>
                <a:uFillTx/>
                <a:latin typeface="+mn-lt"/>
                <a:ea typeface="+mn-ea"/>
                <a:cs typeface="+mn-cs"/>
              </a:rPr>
              <a:t>123</a:t>
            </a:r>
            <a:r>
              <a:rPr kumimoji="1" lang="ja-JP" altLang="en-US" sz="1400" b="1" i="0" u="none" strike="noStrike" kern="0" cap="none" spc="0" normalizeH="0" baseline="0" noProof="0">
                <a:ln>
                  <a:noFill/>
                </a:ln>
                <a:solidFill>
                  <a:prstClr val="black"/>
                </a:solidFill>
                <a:effectLst/>
                <a:uLnTx/>
                <a:uFillTx/>
                <a:latin typeface="+mn-lt"/>
                <a:ea typeface="+mn-ea"/>
                <a:cs typeface="+mn-cs"/>
              </a:rPr>
              <a:t>のアイコンを左</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で完了</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ysClr val="windowText" lastClr="000000"/>
              </a:solidFill>
            </a:endParaRPr>
          </a:p>
          <a:p>
            <a:r>
              <a:rPr kumimoji="1" lang="ja-JP" altLang="en-US" sz="1400" b="1">
                <a:solidFill>
                  <a:sysClr val="windowText" lastClr="000000"/>
                </a:solidFill>
              </a:rPr>
              <a:t>なお、利用者にはこのシートを見せたくないので、</a:t>
            </a:r>
            <a:r>
              <a:rPr kumimoji="1" lang="en-US" altLang="ja-JP" sz="1400" b="1">
                <a:solidFill>
                  <a:sysClr val="windowText" lastClr="000000"/>
                </a:solidFill>
              </a:rPr>
              <a:t>【</a:t>
            </a:r>
            <a:r>
              <a:rPr kumimoji="1" lang="ja-JP" altLang="en-US" sz="1400" b="1">
                <a:solidFill>
                  <a:sysClr val="windowText" lastClr="000000"/>
                </a:solidFill>
              </a:rPr>
              <a:t>貼り付け</a:t>
            </a:r>
            <a:r>
              <a:rPr kumimoji="1" lang="en-US" altLang="ja-JP" sz="1400" b="1">
                <a:solidFill>
                  <a:sysClr val="windowText" lastClr="000000"/>
                </a:solidFill>
              </a:rPr>
              <a:t>】</a:t>
            </a:r>
            <a:r>
              <a:rPr kumimoji="1" lang="ja-JP" altLang="en-US" sz="1400" b="1">
                <a:solidFill>
                  <a:sysClr val="windowText" lastClr="000000"/>
                </a:solidFill>
              </a:rPr>
              <a:t>シートを非表示に</a:t>
            </a:r>
            <a:endParaRPr kumimoji="1" lang="en-US" altLang="ja-JP" sz="1400" b="1">
              <a:solidFill>
                <a:sysClr val="windowText" lastClr="000000"/>
              </a:solidFill>
            </a:endParaRPr>
          </a:p>
          <a:p>
            <a:r>
              <a:rPr kumimoji="1" lang="ja-JP" altLang="en-US" sz="1400" b="1">
                <a:solidFill>
                  <a:sysClr val="windowText" lastClr="000000"/>
                </a:solidFill>
              </a:rPr>
              <a:t>していますので、申込書を開いたときには非表示になってるので</a:t>
            </a:r>
            <a:endParaRPr kumimoji="1" lang="en-US" altLang="ja-JP" sz="1400" b="1">
              <a:solidFill>
                <a:sysClr val="windowText" lastClr="000000"/>
              </a:solidFill>
            </a:endParaRPr>
          </a:p>
          <a:p>
            <a:r>
              <a:rPr kumimoji="1" lang="ja-JP" altLang="en-US" sz="1400" b="1">
                <a:solidFill>
                  <a:sysClr val="windowText" lastClr="000000"/>
                </a:solidFill>
              </a:rPr>
              <a:t>再表示にします。</a:t>
            </a:r>
            <a:endParaRPr kumimoji="1" lang="en-US" altLang="ja-JP" sz="1400" b="1">
              <a:solidFill>
                <a:sysClr val="windowText" lastClr="000000"/>
              </a:solidFill>
            </a:endParaRPr>
          </a:p>
          <a:p>
            <a:r>
              <a:rPr kumimoji="1" lang="ja-JP" altLang="en-US" sz="1400" b="1">
                <a:solidFill>
                  <a:sysClr val="windowText" lastClr="000000"/>
                </a:solidFill>
              </a:rPr>
              <a:t>非表示、再表示の仕方は以下の通りです。</a:t>
            </a:r>
            <a:endParaRPr kumimoji="1" lang="en-US" altLang="ja-JP" sz="1400" b="1">
              <a:solidFill>
                <a:sysClr val="windowText" lastClr="000000"/>
              </a:solidFill>
            </a:endParaRPr>
          </a:p>
          <a:p>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ja-JP" altLang="en-US" sz="1400" b="1" i="0" u="none" strike="noStrike" kern="0" cap="none" spc="0" normalizeH="0" baseline="0" noProof="0">
                <a:ln>
                  <a:noFill/>
                </a:ln>
                <a:solidFill>
                  <a:srgbClr val="FF0000"/>
                </a:solidFill>
                <a:effectLst/>
                <a:uLnTx/>
                <a:uFillTx/>
                <a:latin typeface="+mn-lt"/>
                <a:ea typeface="+mn-ea"/>
                <a:cs typeface="+mn-cs"/>
              </a:rPr>
              <a:t>　</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a:t>
            </a: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シートを</a:t>
            </a:r>
            <a:r>
              <a:rPr kumimoji="1" lang="ja-JP" altLang="en-US" sz="1400" b="1" i="0" u="none" strike="noStrike" kern="0" cap="none" spc="0" normalizeH="0" baseline="0" noProof="0">
                <a:ln>
                  <a:noFill/>
                </a:ln>
                <a:solidFill>
                  <a:srgbClr val="00B050"/>
                </a:solidFill>
                <a:effectLst/>
                <a:uLnTx/>
                <a:uFillTx/>
                <a:latin typeface="+mn-lt"/>
                <a:ea typeface="+mn-ea"/>
                <a:cs typeface="+mn-cs"/>
              </a:rPr>
              <a:t>表示</a:t>
            </a:r>
            <a:r>
              <a:rPr kumimoji="1" lang="ja-JP" altLang="en-US" sz="1400" b="1" i="0" u="none" strike="noStrike" kern="0" cap="none" spc="0" normalizeH="0" baseline="0" noProof="0">
                <a:ln>
                  <a:noFill/>
                </a:ln>
                <a:solidFill>
                  <a:srgbClr val="0070C0"/>
                </a:solidFill>
                <a:effectLst/>
                <a:uLnTx/>
                <a:uFillTx/>
                <a:latin typeface="+mn-lt"/>
                <a:ea typeface="+mn-ea"/>
                <a:cs typeface="+mn-cs"/>
              </a:rPr>
              <a:t>する方法</a:t>
            </a: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400" b="1">
                <a:solidFill>
                  <a:srgbClr val="0070C0"/>
                </a:solidFill>
              </a:rPr>
              <a:t>【</a:t>
            </a:r>
            <a:r>
              <a:rPr kumimoji="1" lang="ja-JP" altLang="en-US" sz="1400" b="1">
                <a:solidFill>
                  <a:srgbClr val="0070C0"/>
                </a:solidFill>
              </a:rPr>
              <a:t>申込書</a:t>
            </a:r>
            <a:r>
              <a:rPr kumimoji="1" lang="en-US" altLang="ja-JP" sz="1400" b="1">
                <a:solidFill>
                  <a:srgbClr val="0070C0"/>
                </a:solidFill>
              </a:rPr>
              <a:t>】</a:t>
            </a:r>
            <a:r>
              <a:rPr kumimoji="1" lang="ja-JP" altLang="en-US" sz="1400" b="1">
                <a:solidFill>
                  <a:srgbClr val="0070C0"/>
                </a:solidFill>
              </a:rPr>
              <a:t>シート又は</a:t>
            </a:r>
            <a:r>
              <a:rPr kumimoji="1" lang="en-US" altLang="ja-JP" sz="1400" b="1">
                <a:solidFill>
                  <a:srgbClr val="0070C0"/>
                </a:solidFill>
              </a:rPr>
              <a:t>【Sheet1】</a:t>
            </a:r>
            <a:r>
              <a:rPr kumimoji="1" lang="ja-JP" altLang="en-US" sz="1400" b="1">
                <a:solidFill>
                  <a:sysClr val="windowText" lastClr="000000"/>
                </a:solidFill>
              </a:rPr>
              <a:t>のシート名にマウスを当て、右クリック</a:t>
            </a:r>
            <a:endParaRPr kumimoji="1" lang="en-US" altLang="ja-JP" sz="1400" b="1">
              <a:solidFill>
                <a:sysClr val="windowText" lastClr="000000"/>
              </a:solidFill>
            </a:endParaRPr>
          </a:p>
          <a:p>
            <a:r>
              <a:rPr kumimoji="1" lang="ja-JP" altLang="en-US" sz="1400" b="1">
                <a:solidFill>
                  <a:sysClr val="windowText" lastClr="000000"/>
                </a:solidFill>
              </a:rPr>
              <a:t>　　再表示選択→貼り付け　</a:t>
            </a:r>
            <a:r>
              <a:rPr kumimoji="1" lang="en-US" altLang="ja-JP" sz="1400" b="1">
                <a:solidFill>
                  <a:sysClr val="windowText" lastClr="000000"/>
                </a:solidFill>
              </a:rPr>
              <a:t>OK</a:t>
            </a:r>
            <a:r>
              <a:rPr kumimoji="1" lang="ja-JP" altLang="en-US" sz="1400" b="1">
                <a:solidFill>
                  <a:sysClr val="windowText" lastClr="000000"/>
                </a:solidFill>
              </a:rPr>
              <a:t>で表示されます。</a:t>
            </a:r>
            <a:endParaRPr kumimoji="1" lang="en-US" altLang="ja-JP" sz="1400" b="1">
              <a:solidFill>
                <a:sysClr val="windowText" lastClr="000000"/>
              </a:solidFill>
            </a:endParaRPr>
          </a:p>
          <a:p>
            <a:endParaRPr kumimoji="1" lang="en-US" altLang="ja-JP" sz="1400" b="1">
              <a:solidFill>
                <a:srgbClr val="0070C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p>
          <a:p>
            <a:endParaRPr kumimoji="1" lang="ja-JP" altLang="en-US" sz="1100"/>
          </a:p>
        </xdr:txBody>
      </xdr:sp>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6229350" y="1876426"/>
            <a:ext cx="2257426" cy="2266950"/>
            <a:chOff x="2038350" y="4067176"/>
            <a:chExt cx="2257426" cy="2266950"/>
          </a:xfrm>
        </xdr:grpSpPr>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609850" y="4695825"/>
              <a:ext cx="266700" cy="4953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3505200" y="7639049"/>
            <a:ext cx="2019300" cy="1447801"/>
            <a:chOff x="7734300" y="7134224"/>
            <a:chExt cx="2107648" cy="1552299"/>
          </a:xfrm>
        </xdr:grpSpPr>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409950" y="5591175"/>
            <a:ext cx="3810000" cy="885825"/>
          </a:xfrm>
          <a:prstGeom prst="rect">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artmousikomi@setagaya.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60"/>
  <sheetViews>
    <sheetView showGridLines="0" tabSelected="1" zoomScaleNormal="100" zoomScaleSheetLayoutView="100" workbookViewId="0">
      <selection sqref="A1:A2"/>
    </sheetView>
  </sheetViews>
  <sheetFormatPr defaultColWidth="9" defaultRowHeight="18.75" x14ac:dyDescent="0.15"/>
  <cols>
    <col min="1" max="1" width="9" style="1"/>
    <col min="2" max="2" width="13.5" style="1" customWidth="1"/>
    <col min="3" max="3" width="14.25" style="1" customWidth="1"/>
    <col min="4" max="4" width="11" style="1" customWidth="1"/>
    <col min="5" max="5" width="5.25" style="1" customWidth="1"/>
    <col min="6" max="6" width="7.375" style="1" customWidth="1"/>
    <col min="7" max="7" width="5.75" style="1" customWidth="1"/>
    <col min="8" max="8" width="7.625" style="1" customWidth="1"/>
    <col min="9" max="9" width="6.125" style="1" customWidth="1"/>
    <col min="10" max="10" width="2.875" style="1" customWidth="1"/>
    <col min="11" max="11" width="6.5" style="1" customWidth="1"/>
    <col min="12" max="12" width="2.375" style="1" customWidth="1"/>
    <col min="13" max="13" width="5" style="1" customWidth="1"/>
    <col min="14" max="14" width="12.125" style="1" customWidth="1"/>
    <col min="15" max="15" width="5" style="1" customWidth="1"/>
    <col min="16" max="16" width="12.5" style="1" customWidth="1"/>
    <col min="17" max="17" width="5" style="1" customWidth="1"/>
    <col min="18" max="19" width="6.625" style="1" customWidth="1"/>
    <col min="20" max="20" width="2.875" style="1" customWidth="1"/>
    <col min="21" max="26" width="26" style="1" customWidth="1"/>
    <col min="27" max="37" width="6.375" style="1" customWidth="1"/>
    <col min="38" max="41" width="6.375" style="43" customWidth="1"/>
    <col min="42" max="42" width="15.625" style="43" customWidth="1"/>
    <col min="43" max="45" width="9" style="43"/>
    <col min="46" max="46" width="6" style="43" customWidth="1"/>
    <col min="47" max="50" width="9" style="43"/>
    <col min="51" max="51" width="10.875" style="43" bestFit="1" customWidth="1"/>
    <col min="52" max="16384" width="9" style="1"/>
  </cols>
  <sheetData>
    <row r="1" spans="1:51" ht="37.5" customHeight="1" x14ac:dyDescent="0.15">
      <c r="A1" s="98" t="s">
        <v>34</v>
      </c>
      <c r="B1" s="100"/>
      <c r="C1" s="108" t="s">
        <v>73</v>
      </c>
      <c r="D1" s="109"/>
      <c r="E1" s="109"/>
      <c r="F1" s="109"/>
      <c r="G1" s="109"/>
      <c r="H1" s="109"/>
      <c r="I1" s="109"/>
      <c r="J1" s="109"/>
      <c r="K1" s="109"/>
      <c r="L1" s="109"/>
      <c r="M1" s="109"/>
      <c r="N1" s="109"/>
      <c r="O1" s="109"/>
      <c r="P1" s="104" t="s">
        <v>43</v>
      </c>
      <c r="Q1" s="105"/>
      <c r="R1" s="92"/>
      <c r="S1" s="93"/>
      <c r="T1" s="94"/>
      <c r="U1" s="1" t="s">
        <v>31</v>
      </c>
      <c r="AL1" s="42"/>
      <c r="AM1" s="42"/>
      <c r="AN1" s="42"/>
      <c r="AO1" s="42"/>
      <c r="AQ1" s="44"/>
      <c r="AR1" s="44"/>
      <c r="AS1" s="44"/>
      <c r="AT1" s="43" t="s">
        <v>29</v>
      </c>
    </row>
    <row r="2" spans="1:51" ht="37.5" customHeight="1" thickBot="1" x14ac:dyDescent="0.2">
      <c r="A2" s="99"/>
      <c r="B2" s="101"/>
      <c r="C2" s="46"/>
      <c r="D2" s="46"/>
      <c r="E2" s="46"/>
      <c r="F2" s="46"/>
      <c r="G2" s="46"/>
      <c r="H2" s="46"/>
      <c r="I2" s="102">
        <v>2027</v>
      </c>
      <c r="J2" s="102"/>
      <c r="K2" s="102"/>
      <c r="L2" s="103">
        <v>2</v>
      </c>
      <c r="M2" s="103"/>
      <c r="N2" s="103"/>
      <c r="O2" s="47"/>
      <c r="P2" s="106"/>
      <c r="Q2" s="107"/>
      <c r="R2" s="95"/>
      <c r="S2" s="96"/>
      <c r="T2" s="97"/>
      <c r="AL2" s="42"/>
      <c r="AM2" s="42"/>
      <c r="AN2" s="42"/>
      <c r="AO2" s="42"/>
      <c r="AP2" s="43" t="s">
        <v>45</v>
      </c>
      <c r="AQ2" s="44">
        <v>1</v>
      </c>
      <c r="AR2" s="44">
        <v>1</v>
      </c>
      <c r="AS2" s="44" t="s">
        <v>28</v>
      </c>
      <c r="AT2" s="43" t="s">
        <v>27</v>
      </c>
      <c r="AU2" s="43" t="s">
        <v>26</v>
      </c>
      <c r="AV2" s="43">
        <v>2023</v>
      </c>
      <c r="AW2" s="43" t="s">
        <v>89</v>
      </c>
      <c r="AY2" s="45" t="s">
        <v>100</v>
      </c>
    </row>
    <row r="3" spans="1:51" ht="35.25" customHeight="1" x14ac:dyDescent="0.15">
      <c r="A3" s="46"/>
      <c r="B3" s="46"/>
      <c r="C3" s="46"/>
      <c r="D3" s="48" t="s">
        <v>74</v>
      </c>
      <c r="E3" s="46"/>
      <c r="F3" s="46"/>
      <c r="G3" s="46"/>
      <c r="H3" s="46"/>
      <c r="I3" s="49"/>
      <c r="J3" s="50"/>
      <c r="K3" s="50"/>
      <c r="L3" s="50"/>
      <c r="M3" s="51"/>
      <c r="N3" s="47"/>
      <c r="O3" s="47"/>
      <c r="P3" s="47"/>
      <c r="Q3" s="47"/>
      <c r="R3" s="47"/>
      <c r="S3" s="47"/>
      <c r="T3" s="52"/>
      <c r="AL3" s="42"/>
      <c r="AM3" s="42"/>
      <c r="AN3" s="42"/>
      <c r="AO3" s="42"/>
      <c r="AP3" s="43" t="s">
        <v>46</v>
      </c>
      <c r="AQ3" s="44">
        <v>2</v>
      </c>
      <c r="AR3" s="44">
        <v>2</v>
      </c>
      <c r="AS3" s="44" t="s">
        <v>25</v>
      </c>
      <c r="AU3" s="43" t="s">
        <v>24</v>
      </c>
      <c r="AV3" s="43">
        <v>2024</v>
      </c>
      <c r="AY3" s="45" t="s">
        <v>101</v>
      </c>
    </row>
    <row r="4" spans="1:51" ht="40.5" customHeight="1" x14ac:dyDescent="0.15">
      <c r="A4" s="58" t="s">
        <v>72</v>
      </c>
      <c r="B4" s="59"/>
      <c r="C4" s="64" t="s">
        <v>0</v>
      </c>
      <c r="D4" s="10">
        <f>$I$2</f>
        <v>2027</v>
      </c>
      <c r="E4" s="5" t="s">
        <v>3</v>
      </c>
      <c r="F4" s="53">
        <f>$L$2</f>
        <v>2</v>
      </c>
      <c r="G4" s="5" t="s">
        <v>4</v>
      </c>
      <c r="H4" s="11"/>
      <c r="I4" s="5" t="s">
        <v>6</v>
      </c>
      <c r="J4" s="8" t="s">
        <v>32</v>
      </c>
      <c r="K4" s="6" t="str">
        <f>IF(H4="","",DATE(I2,L2,H4))</f>
        <v/>
      </c>
      <c r="L4" s="9" t="s">
        <v>33</v>
      </c>
      <c r="M4" s="12"/>
      <c r="N4" s="7" t="s">
        <v>8</v>
      </c>
      <c r="O4" s="12"/>
      <c r="P4" s="7" t="s">
        <v>44</v>
      </c>
      <c r="Q4" s="12"/>
      <c r="R4" s="7" t="s">
        <v>10</v>
      </c>
      <c r="S4" s="5"/>
      <c r="T4" s="4"/>
      <c r="AL4" s="42" t="b">
        <v>1</v>
      </c>
      <c r="AM4" s="42" t="b">
        <v>0</v>
      </c>
      <c r="AN4" s="42" t="b">
        <v>0</v>
      </c>
      <c r="AO4" s="42" t="b">
        <v>0</v>
      </c>
      <c r="AP4" s="43" t="s">
        <v>47</v>
      </c>
      <c r="AQ4" s="44">
        <v>3</v>
      </c>
      <c r="AR4" s="44">
        <v>3</v>
      </c>
      <c r="AS4" s="44" t="s">
        <v>23</v>
      </c>
      <c r="AU4" s="43" t="s">
        <v>22</v>
      </c>
      <c r="AV4" s="43">
        <v>2025</v>
      </c>
      <c r="AY4" s="45" t="s">
        <v>102</v>
      </c>
    </row>
    <row r="5" spans="1:51" ht="40.5" customHeight="1" x14ac:dyDescent="0.15">
      <c r="A5" s="60"/>
      <c r="B5" s="61"/>
      <c r="C5" s="65"/>
      <c r="D5" s="74"/>
      <c r="E5" s="75"/>
      <c r="F5" s="73"/>
      <c r="G5" s="73"/>
      <c r="H5" s="73"/>
      <c r="I5" s="73"/>
      <c r="J5" s="73"/>
      <c r="K5" s="73"/>
      <c r="L5" s="73"/>
      <c r="M5" s="73"/>
      <c r="N5" s="73"/>
      <c r="O5" s="73"/>
      <c r="P5" s="73"/>
      <c r="Q5" s="73"/>
      <c r="R5" s="73"/>
      <c r="S5" s="73"/>
      <c r="T5" s="4"/>
      <c r="AL5" s="42" t="b">
        <v>0</v>
      </c>
      <c r="AM5" s="42" t="b">
        <v>0</v>
      </c>
      <c r="AN5" s="42" t="b">
        <v>0</v>
      </c>
      <c r="AO5" s="42"/>
      <c r="AP5" s="43" t="s">
        <v>48</v>
      </c>
      <c r="AQ5" s="44">
        <v>4</v>
      </c>
      <c r="AR5" s="44">
        <v>4</v>
      </c>
      <c r="AS5" s="44" t="s">
        <v>21</v>
      </c>
      <c r="AU5" s="43" t="s">
        <v>20</v>
      </c>
      <c r="AV5" s="43">
        <v>2026</v>
      </c>
      <c r="AY5" s="45" t="s">
        <v>103</v>
      </c>
    </row>
    <row r="6" spans="1:51" ht="40.5" customHeight="1" x14ac:dyDescent="0.15">
      <c r="A6" s="60"/>
      <c r="B6" s="61"/>
      <c r="C6" s="64" t="s">
        <v>1</v>
      </c>
      <c r="D6" s="10">
        <f>$I$2</f>
        <v>2027</v>
      </c>
      <c r="E6" s="5" t="s">
        <v>3</v>
      </c>
      <c r="F6" s="53">
        <f>$L$2</f>
        <v>2</v>
      </c>
      <c r="G6" s="5" t="s">
        <v>4</v>
      </c>
      <c r="H6" s="11"/>
      <c r="I6" s="5" t="s">
        <v>6</v>
      </c>
      <c r="J6" s="8" t="s">
        <v>32</v>
      </c>
      <c r="K6" s="6" t="str">
        <f>IF(H6="","",DATE(D6,F6,H6))</f>
        <v/>
      </c>
      <c r="L6" s="9" t="s">
        <v>33</v>
      </c>
      <c r="M6" s="11"/>
      <c r="N6" s="7" t="s">
        <v>8</v>
      </c>
      <c r="O6" s="12"/>
      <c r="P6" s="7" t="s">
        <v>9</v>
      </c>
      <c r="Q6" s="12"/>
      <c r="R6" s="7" t="s">
        <v>10</v>
      </c>
      <c r="S6" s="5"/>
      <c r="T6" s="4"/>
      <c r="AL6" s="42" t="b">
        <v>0</v>
      </c>
      <c r="AM6" s="42" t="b">
        <v>0</v>
      </c>
      <c r="AN6" s="42" t="b">
        <v>0</v>
      </c>
      <c r="AO6" s="42"/>
      <c r="AQ6" s="44">
        <v>5</v>
      </c>
      <c r="AR6" s="44">
        <v>5</v>
      </c>
      <c r="AS6" s="44" t="s">
        <v>7</v>
      </c>
      <c r="AU6" s="43" t="s">
        <v>19</v>
      </c>
      <c r="AV6" s="43">
        <v>2027</v>
      </c>
      <c r="AY6" s="45" t="s">
        <v>104</v>
      </c>
    </row>
    <row r="7" spans="1:51" ht="37.5" customHeight="1" x14ac:dyDescent="0.15">
      <c r="A7" s="60"/>
      <c r="B7" s="61"/>
      <c r="C7" s="65"/>
      <c r="D7" s="74"/>
      <c r="E7" s="75"/>
      <c r="F7" s="73"/>
      <c r="G7" s="73"/>
      <c r="H7" s="73"/>
      <c r="I7" s="73"/>
      <c r="J7" s="73"/>
      <c r="K7" s="73"/>
      <c r="L7" s="73"/>
      <c r="M7" s="73"/>
      <c r="N7" s="73"/>
      <c r="O7" s="73"/>
      <c r="P7" s="73"/>
      <c r="Q7" s="73"/>
      <c r="R7" s="73"/>
      <c r="S7" s="73"/>
      <c r="T7" s="4"/>
      <c r="AL7" s="42" t="b">
        <v>0</v>
      </c>
      <c r="AM7" s="42" t="b">
        <v>0</v>
      </c>
      <c r="AN7" s="42" t="b">
        <v>0</v>
      </c>
      <c r="AO7" s="42" t="b">
        <v>0</v>
      </c>
      <c r="AQ7" s="44">
        <v>6</v>
      </c>
      <c r="AR7" s="44">
        <v>6</v>
      </c>
      <c r="AS7" s="44" t="s">
        <v>18</v>
      </c>
      <c r="AU7" s="43" t="s">
        <v>17</v>
      </c>
      <c r="AY7" s="45" t="s">
        <v>105</v>
      </c>
    </row>
    <row r="8" spans="1:51" ht="40.5" customHeight="1" x14ac:dyDescent="0.15">
      <c r="A8" s="60"/>
      <c r="B8" s="61"/>
      <c r="C8" s="64" t="s">
        <v>2</v>
      </c>
      <c r="D8" s="10">
        <f>$I$2</f>
        <v>2027</v>
      </c>
      <c r="E8" s="5" t="s">
        <v>3</v>
      </c>
      <c r="F8" s="53">
        <f>$L$2</f>
        <v>2</v>
      </c>
      <c r="G8" s="5" t="s">
        <v>4</v>
      </c>
      <c r="H8" s="11"/>
      <c r="I8" s="5" t="s">
        <v>6</v>
      </c>
      <c r="J8" s="8" t="s">
        <v>32</v>
      </c>
      <c r="K8" s="6" t="str">
        <f>IF(H8="","",DATE(D8,F8,H8))</f>
        <v/>
      </c>
      <c r="L8" s="9" t="s">
        <v>33</v>
      </c>
      <c r="M8" s="11"/>
      <c r="N8" s="7" t="s">
        <v>8</v>
      </c>
      <c r="O8" s="12"/>
      <c r="P8" s="7" t="s">
        <v>9</v>
      </c>
      <c r="Q8" s="12"/>
      <c r="R8" s="7" t="s">
        <v>10</v>
      </c>
      <c r="S8" s="5"/>
      <c r="T8" s="4"/>
      <c r="AL8" s="42" t="b">
        <v>0</v>
      </c>
      <c r="AM8" s="42" t="b">
        <v>0</v>
      </c>
      <c r="AN8" s="42" t="b">
        <v>0</v>
      </c>
      <c r="AO8" s="42"/>
      <c r="AQ8" s="44">
        <v>7</v>
      </c>
      <c r="AR8" s="44">
        <v>7</v>
      </c>
      <c r="AS8" s="44" t="s">
        <v>5</v>
      </c>
      <c r="AU8" s="43" t="s">
        <v>16</v>
      </c>
      <c r="AY8" s="45" t="s">
        <v>106</v>
      </c>
    </row>
    <row r="9" spans="1:51" ht="40.5" customHeight="1" x14ac:dyDescent="0.15">
      <c r="A9" s="62"/>
      <c r="B9" s="63"/>
      <c r="C9" s="66"/>
      <c r="D9" s="68"/>
      <c r="E9" s="69"/>
      <c r="F9" s="70"/>
      <c r="G9" s="70"/>
      <c r="H9" s="70"/>
      <c r="I9" s="73"/>
      <c r="J9" s="73"/>
      <c r="K9" s="73"/>
      <c r="L9" s="70"/>
      <c r="M9" s="70"/>
      <c r="N9" s="70"/>
      <c r="O9" s="70"/>
      <c r="P9" s="70"/>
      <c r="Q9" s="70"/>
      <c r="R9" s="70"/>
      <c r="S9" s="70"/>
      <c r="T9" s="4"/>
      <c r="AL9" s="42" t="b">
        <v>0</v>
      </c>
      <c r="AM9" s="42" t="b">
        <v>0</v>
      </c>
      <c r="AN9" s="42" t="b">
        <v>0</v>
      </c>
      <c r="AO9" s="42"/>
      <c r="AQ9" s="44">
        <v>8</v>
      </c>
      <c r="AR9" s="44">
        <v>8</v>
      </c>
      <c r="AS9" s="44"/>
      <c r="AU9" s="43" t="s">
        <v>15</v>
      </c>
    </row>
    <row r="10" spans="1:51" ht="57.75" customHeight="1" x14ac:dyDescent="0.15">
      <c r="A10" s="162" t="s">
        <v>93</v>
      </c>
      <c r="B10" s="163"/>
      <c r="C10" s="164"/>
      <c r="D10" s="165"/>
      <c r="E10" s="165"/>
      <c r="F10" s="165"/>
      <c r="G10" s="165"/>
      <c r="H10" s="166"/>
      <c r="I10" s="160" t="s">
        <v>107</v>
      </c>
      <c r="J10" s="161"/>
      <c r="K10" s="161"/>
      <c r="L10" s="169" t="s">
        <v>112</v>
      </c>
      <c r="M10" s="170"/>
      <c r="N10" s="170"/>
      <c r="O10" s="170"/>
      <c r="P10" s="170"/>
      <c r="Q10" s="170"/>
      <c r="R10" s="170"/>
      <c r="S10" s="171"/>
      <c r="T10" s="4"/>
      <c r="AL10" s="42" t="b">
        <v>0</v>
      </c>
      <c r="AM10" s="42" t="b">
        <v>0</v>
      </c>
      <c r="AN10" s="42" t="b">
        <v>0</v>
      </c>
      <c r="AO10" s="42" t="b">
        <v>0</v>
      </c>
      <c r="AQ10" s="44">
        <v>9</v>
      </c>
      <c r="AR10" s="44">
        <v>9</v>
      </c>
      <c r="AS10" s="44"/>
      <c r="AU10" s="43" t="s">
        <v>14</v>
      </c>
    </row>
    <row r="11" spans="1:51" ht="46.5" customHeight="1" x14ac:dyDescent="0.15">
      <c r="A11" s="71" t="s">
        <v>109</v>
      </c>
      <c r="B11" s="72"/>
      <c r="C11" s="67"/>
      <c r="D11" s="67"/>
      <c r="E11" s="67"/>
      <c r="F11" s="67"/>
      <c r="G11" s="67"/>
      <c r="H11" s="67"/>
      <c r="I11" s="167"/>
      <c r="J11" s="168"/>
      <c r="K11" s="168"/>
      <c r="L11" s="172" t="s">
        <v>92</v>
      </c>
      <c r="M11" s="173"/>
      <c r="N11" s="173"/>
      <c r="O11" s="54"/>
      <c r="P11" s="38" t="s">
        <v>90</v>
      </c>
      <c r="Q11" s="38"/>
      <c r="R11" s="38"/>
      <c r="S11" s="55"/>
      <c r="T11" s="4"/>
      <c r="AL11" s="42" t="b">
        <v>0</v>
      </c>
      <c r="AM11" s="42" t="b">
        <v>0</v>
      </c>
      <c r="AN11" s="42" t="b">
        <v>0</v>
      </c>
      <c r="AO11" s="42"/>
      <c r="AQ11" s="44">
        <v>10</v>
      </c>
      <c r="AR11" s="44">
        <v>10</v>
      </c>
      <c r="AS11" s="44"/>
      <c r="AU11" s="43" t="s">
        <v>13</v>
      </c>
    </row>
    <row r="12" spans="1:51" ht="30.75" customHeight="1" x14ac:dyDescent="0.15">
      <c r="A12" s="125" t="s">
        <v>35</v>
      </c>
      <c r="B12" s="120"/>
      <c r="C12" s="132" t="s">
        <v>36</v>
      </c>
      <c r="D12" s="133"/>
      <c r="E12" s="133"/>
      <c r="F12" s="133"/>
      <c r="G12" s="133"/>
      <c r="H12" s="133"/>
      <c r="I12" s="133"/>
      <c r="J12" s="133"/>
      <c r="K12" s="133"/>
      <c r="L12" s="133"/>
      <c r="M12" s="133"/>
      <c r="N12" s="133"/>
      <c r="O12" s="136" t="s">
        <v>75</v>
      </c>
      <c r="P12" s="128" t="s">
        <v>91</v>
      </c>
      <c r="Q12" s="128"/>
      <c r="R12" s="128"/>
      <c r="S12" s="129"/>
      <c r="T12" s="4"/>
      <c r="AL12" s="42" t="b">
        <v>0</v>
      </c>
      <c r="AM12" s="42" t="b">
        <v>0</v>
      </c>
      <c r="AN12" s="42" t="b">
        <v>0</v>
      </c>
      <c r="AO12" s="42"/>
      <c r="AQ12" s="44">
        <v>11</v>
      </c>
      <c r="AR12" s="44">
        <v>11</v>
      </c>
      <c r="AS12" s="44"/>
      <c r="AU12" s="43" t="s">
        <v>12</v>
      </c>
    </row>
    <row r="13" spans="1:51" ht="30.75" customHeight="1" x14ac:dyDescent="0.15">
      <c r="A13" s="126"/>
      <c r="B13" s="122"/>
      <c r="C13" s="134" t="s">
        <v>108</v>
      </c>
      <c r="D13" s="135"/>
      <c r="E13" s="135"/>
      <c r="F13" s="135"/>
      <c r="G13" s="135"/>
      <c r="H13" s="135"/>
      <c r="I13" s="135"/>
      <c r="J13" s="135"/>
      <c r="K13" s="135"/>
      <c r="L13" s="135"/>
      <c r="M13" s="135"/>
      <c r="N13" s="135"/>
      <c r="O13" s="137"/>
      <c r="P13" s="130"/>
      <c r="Q13" s="130"/>
      <c r="R13" s="130"/>
      <c r="S13" s="131"/>
      <c r="T13" s="4"/>
      <c r="AL13" s="42" t="b">
        <v>0</v>
      </c>
      <c r="AM13" s="42" t="b">
        <v>0</v>
      </c>
      <c r="AN13" s="42"/>
      <c r="AO13" s="42"/>
      <c r="AQ13" s="44">
        <v>12</v>
      </c>
      <c r="AR13" s="44">
        <v>12</v>
      </c>
      <c r="AS13" s="44"/>
      <c r="AU13" s="43" t="s">
        <v>11</v>
      </c>
    </row>
    <row r="14" spans="1:51" ht="39" customHeight="1" x14ac:dyDescent="0.15">
      <c r="A14" s="117" t="s">
        <v>76</v>
      </c>
      <c r="B14" s="79" t="s">
        <v>111</v>
      </c>
      <c r="C14" s="80"/>
      <c r="D14" s="80"/>
      <c r="E14" s="80"/>
      <c r="F14" s="80"/>
      <c r="G14" s="80"/>
      <c r="H14" s="39" t="s">
        <v>75</v>
      </c>
      <c r="I14" s="81" t="s">
        <v>94</v>
      </c>
      <c r="J14" s="81"/>
      <c r="K14" s="82"/>
      <c r="L14" s="83" t="s">
        <v>95</v>
      </c>
      <c r="M14" s="83"/>
      <c r="N14" s="83"/>
      <c r="O14" s="83"/>
      <c r="P14" s="174"/>
      <c r="Q14" s="174"/>
      <c r="R14" s="174"/>
      <c r="S14" s="174"/>
      <c r="T14" s="4"/>
      <c r="AL14" s="42" t="b">
        <v>0</v>
      </c>
      <c r="AM14" s="42" t="b">
        <v>0</v>
      </c>
      <c r="AN14" s="42" t="b">
        <v>0</v>
      </c>
      <c r="AO14" s="42" t="b">
        <v>0</v>
      </c>
      <c r="AQ14" s="44"/>
      <c r="AR14" s="44">
        <v>13</v>
      </c>
      <c r="AS14" s="44"/>
    </row>
    <row r="15" spans="1:51" ht="34.5" customHeight="1" x14ac:dyDescent="0.15">
      <c r="A15" s="118"/>
      <c r="B15" s="120" t="s">
        <v>30</v>
      </c>
      <c r="C15" s="123" t="s">
        <v>78</v>
      </c>
      <c r="D15" s="84"/>
      <c r="E15" s="85"/>
      <c r="F15" s="85"/>
      <c r="G15" s="85"/>
      <c r="H15" s="86"/>
      <c r="I15" s="76" t="s">
        <v>82</v>
      </c>
      <c r="J15" s="76"/>
      <c r="K15" s="76"/>
      <c r="L15" s="144"/>
      <c r="M15" s="144"/>
      <c r="N15" s="144"/>
      <c r="O15" s="144"/>
      <c r="P15" s="35" t="s">
        <v>83</v>
      </c>
      <c r="Q15" s="127"/>
      <c r="R15" s="127"/>
      <c r="S15" s="127"/>
      <c r="T15" s="4"/>
      <c r="AL15" s="42" t="b">
        <v>0</v>
      </c>
      <c r="AM15" s="42" t="b">
        <v>0</v>
      </c>
      <c r="AN15" s="42" t="b">
        <v>0</v>
      </c>
      <c r="AO15" s="42"/>
      <c r="AQ15" s="44"/>
      <c r="AR15" s="44">
        <v>14</v>
      </c>
      <c r="AS15" s="44"/>
    </row>
    <row r="16" spans="1:51" ht="34.5" customHeight="1" x14ac:dyDescent="0.15">
      <c r="A16" s="118"/>
      <c r="B16" s="121"/>
      <c r="C16" s="124"/>
      <c r="D16" s="87"/>
      <c r="E16" s="88"/>
      <c r="F16" s="88"/>
      <c r="G16" s="88"/>
      <c r="H16" s="89"/>
      <c r="I16" s="77" t="s">
        <v>81</v>
      </c>
      <c r="J16" s="77"/>
      <c r="K16" s="77"/>
      <c r="L16" s="90"/>
      <c r="M16" s="91"/>
      <c r="N16" s="91"/>
      <c r="O16" s="91"/>
      <c r="P16" s="91"/>
      <c r="Q16" s="91"/>
      <c r="R16" s="91"/>
      <c r="S16" s="91"/>
      <c r="T16" s="4"/>
      <c r="AL16" s="42" t="b">
        <v>0</v>
      </c>
      <c r="AM16" s="42" t="b">
        <v>0</v>
      </c>
      <c r="AN16" s="42" t="b">
        <v>0</v>
      </c>
      <c r="AO16" s="42"/>
      <c r="AQ16" s="44"/>
      <c r="AR16" s="44">
        <v>15</v>
      </c>
      <c r="AS16" s="44"/>
    </row>
    <row r="17" spans="1:45" ht="23.25" customHeight="1" x14ac:dyDescent="0.15">
      <c r="A17" s="118"/>
      <c r="B17" s="121"/>
      <c r="C17" s="76" t="s">
        <v>79</v>
      </c>
      <c r="D17" s="76" t="s">
        <v>84</v>
      </c>
      <c r="E17" s="78"/>
      <c r="F17" s="78"/>
      <c r="G17" s="78"/>
      <c r="H17" s="78"/>
      <c r="I17" s="78"/>
      <c r="J17" s="78"/>
      <c r="K17" s="78"/>
      <c r="L17" s="78"/>
      <c r="M17" s="78"/>
      <c r="N17" s="78"/>
      <c r="O17" s="78"/>
      <c r="P17" s="78"/>
      <c r="Q17" s="78"/>
      <c r="R17" s="78"/>
      <c r="S17" s="78"/>
      <c r="T17" s="4"/>
      <c r="AL17" s="42" t="b">
        <v>0</v>
      </c>
      <c r="AM17" s="42" t="b">
        <v>0</v>
      </c>
      <c r="AN17" s="42" t="b">
        <v>1</v>
      </c>
      <c r="AO17" s="42" t="b">
        <v>0</v>
      </c>
      <c r="AQ17" s="44"/>
      <c r="AR17" s="44">
        <v>16</v>
      </c>
      <c r="AS17" s="44"/>
    </row>
    <row r="18" spans="1:45" ht="24" customHeight="1" x14ac:dyDescent="0.15">
      <c r="A18" s="118"/>
      <c r="B18" s="122"/>
      <c r="C18" s="76"/>
      <c r="D18" s="76"/>
      <c r="E18" s="78"/>
      <c r="F18" s="78"/>
      <c r="G18" s="78"/>
      <c r="H18" s="78"/>
      <c r="I18" s="78"/>
      <c r="J18" s="78"/>
      <c r="K18" s="78"/>
      <c r="L18" s="78"/>
      <c r="M18" s="78"/>
      <c r="N18" s="78"/>
      <c r="O18" s="78"/>
      <c r="P18" s="78"/>
      <c r="Q18" s="78"/>
      <c r="R18" s="78"/>
      <c r="S18" s="78"/>
      <c r="T18" s="4"/>
      <c r="AL18" s="42" t="b">
        <v>0</v>
      </c>
      <c r="AM18" s="42" t="b">
        <v>0</v>
      </c>
      <c r="AN18" s="42" t="b">
        <v>0</v>
      </c>
      <c r="AO18" s="42"/>
      <c r="AQ18" s="44"/>
      <c r="AR18" s="44">
        <v>17</v>
      </c>
      <c r="AS18" s="44"/>
    </row>
    <row r="19" spans="1:45" ht="39" customHeight="1" x14ac:dyDescent="0.15">
      <c r="A19" s="118"/>
      <c r="B19" s="120" t="s">
        <v>77</v>
      </c>
      <c r="C19" s="36" t="s">
        <v>80</v>
      </c>
      <c r="D19" s="78"/>
      <c r="E19" s="78"/>
      <c r="F19" s="78"/>
      <c r="G19" s="78"/>
      <c r="H19" s="78"/>
      <c r="I19" s="78"/>
      <c r="J19" s="78"/>
      <c r="K19" s="78"/>
      <c r="L19" s="78"/>
      <c r="M19" s="78"/>
      <c r="N19" s="37" t="s">
        <v>86</v>
      </c>
      <c r="O19" s="78"/>
      <c r="P19" s="78"/>
      <c r="Q19" s="78"/>
      <c r="R19" s="78"/>
      <c r="S19" s="78"/>
      <c r="T19" s="4"/>
      <c r="AL19" s="42" t="b">
        <v>0</v>
      </c>
      <c r="AM19" s="42" t="b">
        <v>0</v>
      </c>
      <c r="AN19" s="42" t="b">
        <v>0</v>
      </c>
      <c r="AO19" s="42"/>
      <c r="AQ19" s="44"/>
      <c r="AR19" s="44">
        <v>18</v>
      </c>
      <c r="AS19" s="44"/>
    </row>
    <row r="20" spans="1:45" ht="37.5" customHeight="1" x14ac:dyDescent="0.15">
      <c r="A20" s="118"/>
      <c r="B20" s="121"/>
      <c r="C20" s="36" t="s">
        <v>79</v>
      </c>
      <c r="D20" s="36" t="s">
        <v>84</v>
      </c>
      <c r="E20" s="176"/>
      <c r="F20" s="177"/>
      <c r="G20" s="178"/>
      <c r="H20" s="176"/>
      <c r="I20" s="177"/>
      <c r="J20" s="177"/>
      <c r="K20" s="177"/>
      <c r="L20" s="177"/>
      <c r="M20" s="177"/>
      <c r="N20" s="177"/>
      <c r="O20" s="177"/>
      <c r="P20" s="177"/>
      <c r="Q20" s="177"/>
      <c r="R20" s="177"/>
      <c r="S20" s="178"/>
      <c r="T20" s="4"/>
      <c r="AL20" s="42" t="b">
        <v>0</v>
      </c>
      <c r="AM20" s="42" t="b">
        <v>0</v>
      </c>
      <c r="AN20" s="42" t="b">
        <v>0</v>
      </c>
      <c r="AO20" s="42" t="b">
        <v>0</v>
      </c>
      <c r="AQ20" s="44"/>
      <c r="AR20" s="44">
        <v>19</v>
      </c>
      <c r="AS20" s="44"/>
    </row>
    <row r="21" spans="1:45" ht="31.5" customHeight="1" x14ac:dyDescent="0.15">
      <c r="A21" s="118"/>
      <c r="B21" s="121"/>
      <c r="C21" s="179" t="s">
        <v>85</v>
      </c>
      <c r="D21" s="138"/>
      <c r="E21" s="139"/>
      <c r="F21" s="139"/>
      <c r="G21" s="139"/>
      <c r="H21" s="140"/>
      <c r="I21" s="76" t="s">
        <v>82</v>
      </c>
      <c r="J21" s="76"/>
      <c r="K21" s="76"/>
      <c r="L21" s="78"/>
      <c r="M21" s="78"/>
      <c r="N21" s="78"/>
      <c r="O21" s="78"/>
      <c r="P21" s="56" t="s">
        <v>83</v>
      </c>
      <c r="Q21" s="127"/>
      <c r="R21" s="127"/>
      <c r="S21" s="127"/>
      <c r="T21" s="4"/>
      <c r="AL21" s="42" t="b">
        <v>0</v>
      </c>
      <c r="AM21" s="42" t="b">
        <v>0</v>
      </c>
      <c r="AN21" s="42" t="b">
        <v>0</v>
      </c>
      <c r="AO21" s="42"/>
      <c r="AQ21" s="44"/>
      <c r="AR21" s="44">
        <v>20</v>
      </c>
      <c r="AS21" s="44"/>
    </row>
    <row r="22" spans="1:45" ht="31.5" customHeight="1" x14ac:dyDescent="0.15">
      <c r="A22" s="119"/>
      <c r="B22" s="122"/>
      <c r="C22" s="76"/>
      <c r="D22" s="141"/>
      <c r="E22" s="142"/>
      <c r="F22" s="142"/>
      <c r="G22" s="142"/>
      <c r="H22" s="143"/>
      <c r="I22" s="77" t="s">
        <v>81</v>
      </c>
      <c r="J22" s="77"/>
      <c r="K22" s="77"/>
      <c r="L22" s="90"/>
      <c r="M22" s="91"/>
      <c r="N22" s="91"/>
      <c r="O22" s="91"/>
      <c r="P22" s="91"/>
      <c r="Q22" s="91"/>
      <c r="R22" s="91"/>
      <c r="S22" s="91"/>
      <c r="T22" s="4"/>
      <c r="AL22" s="42" t="b">
        <v>0</v>
      </c>
      <c r="AM22" s="42" t="b">
        <v>0</v>
      </c>
      <c r="AN22" s="42" t="b">
        <v>0</v>
      </c>
      <c r="AO22" s="42"/>
      <c r="AQ22" s="44"/>
      <c r="AR22" s="44">
        <v>21</v>
      </c>
      <c r="AS22" s="44"/>
    </row>
    <row r="23" spans="1:45" ht="33.75" customHeight="1" x14ac:dyDescent="0.15">
      <c r="A23" s="175" t="s">
        <v>110</v>
      </c>
      <c r="B23" s="175"/>
      <c r="C23" s="175"/>
      <c r="D23" s="175"/>
      <c r="E23" s="175"/>
      <c r="F23" s="175"/>
      <c r="G23" s="175"/>
      <c r="H23" s="175"/>
      <c r="I23" s="175"/>
      <c r="J23" s="175"/>
      <c r="K23" s="175"/>
      <c r="L23" s="175"/>
      <c r="M23" s="175"/>
      <c r="N23" s="175"/>
      <c r="O23" s="175"/>
      <c r="P23" s="175"/>
      <c r="Q23" s="175"/>
      <c r="R23" s="175"/>
      <c r="S23" s="175"/>
      <c r="T23" s="4"/>
      <c r="AL23" s="42" t="b">
        <v>0</v>
      </c>
      <c r="AM23" s="42"/>
      <c r="AN23" s="42"/>
      <c r="AO23" s="42"/>
      <c r="AQ23" s="44"/>
      <c r="AR23" s="44">
        <v>22</v>
      </c>
      <c r="AS23" s="44"/>
    </row>
    <row r="24" spans="1:45" ht="30" customHeight="1" x14ac:dyDescent="0.2">
      <c r="A24" s="25"/>
      <c r="B24" s="26"/>
      <c r="C24" s="27"/>
      <c r="D24" s="27"/>
      <c r="E24" s="27"/>
      <c r="F24" s="27"/>
      <c r="G24" s="27"/>
      <c r="H24" s="27"/>
      <c r="I24" s="27"/>
      <c r="J24" s="27"/>
      <c r="K24" s="27"/>
      <c r="L24" s="27"/>
      <c r="M24" s="27"/>
      <c r="N24" s="27"/>
      <c r="O24" s="27"/>
      <c r="P24" s="28"/>
      <c r="Q24" s="28"/>
      <c r="R24" s="28"/>
      <c r="S24" s="28"/>
      <c r="T24" s="4"/>
      <c r="AL24" s="42" t="b">
        <v>0</v>
      </c>
      <c r="AM24" s="42"/>
      <c r="AN24" s="42"/>
      <c r="AO24" s="42"/>
      <c r="AQ24" s="44"/>
      <c r="AR24" s="44">
        <v>23</v>
      </c>
      <c r="AS24" s="44"/>
    </row>
    <row r="25" spans="1:45" ht="33" customHeight="1" x14ac:dyDescent="0.15">
      <c r="A25" s="116" t="s">
        <v>49</v>
      </c>
      <c r="B25" s="116"/>
      <c r="C25" s="29" t="s">
        <v>37</v>
      </c>
      <c r="D25" s="29"/>
      <c r="E25" s="29"/>
      <c r="F25" s="29"/>
      <c r="G25" s="29"/>
      <c r="H25" s="29"/>
      <c r="I25" s="29"/>
      <c r="J25" s="30"/>
      <c r="K25" s="30"/>
      <c r="L25" s="30"/>
      <c r="M25" s="30"/>
      <c r="N25" s="30"/>
      <c r="O25" s="30"/>
      <c r="P25" s="30"/>
      <c r="Q25" s="30"/>
      <c r="R25" s="30"/>
      <c r="S25" s="30"/>
      <c r="T25" s="4"/>
      <c r="AL25" s="42" t="b">
        <v>0</v>
      </c>
      <c r="AM25" s="42"/>
      <c r="AN25" s="42"/>
      <c r="AO25" s="42"/>
      <c r="AQ25" s="44"/>
      <c r="AR25" s="44">
        <v>24</v>
      </c>
      <c r="AS25" s="44"/>
    </row>
    <row r="26" spans="1:45" ht="27" customHeight="1" x14ac:dyDescent="0.15">
      <c r="A26" s="31"/>
      <c r="B26" s="154" t="s">
        <v>38</v>
      </c>
      <c r="C26" s="154"/>
      <c r="D26" s="155" t="s">
        <v>97</v>
      </c>
      <c r="E26" s="156"/>
      <c r="F26" s="156"/>
      <c r="G26" s="156"/>
      <c r="H26" s="156"/>
      <c r="I26" s="157" t="s">
        <v>39</v>
      </c>
      <c r="J26" s="157"/>
      <c r="K26" s="158" t="s">
        <v>96</v>
      </c>
      <c r="L26" s="158"/>
      <c r="M26" s="158"/>
      <c r="N26" s="159"/>
      <c r="O26" s="28" t="s">
        <v>50</v>
      </c>
      <c r="P26" s="149" t="s">
        <v>88</v>
      </c>
      <c r="Q26" s="149"/>
      <c r="R26" s="149"/>
      <c r="S26" s="28"/>
      <c r="T26" s="4"/>
      <c r="AL26" s="42"/>
      <c r="AM26" s="42"/>
      <c r="AN26" s="42"/>
      <c r="AO26" s="42"/>
      <c r="AQ26" s="44"/>
      <c r="AR26" s="44">
        <v>25</v>
      </c>
      <c r="AS26" s="44"/>
    </row>
    <row r="27" spans="1:45" ht="35.25" customHeight="1" x14ac:dyDescent="0.15">
      <c r="A27" s="115" t="s">
        <v>51</v>
      </c>
      <c r="B27" s="115"/>
      <c r="C27" s="111">
        <f>EOMONTH(DATE(I2,L2,1), -7)</f>
        <v>46234</v>
      </c>
      <c r="D27" s="111"/>
      <c r="E27" s="112" t="s">
        <v>70</v>
      </c>
      <c r="F27" s="112"/>
      <c r="G27" s="40" t="s">
        <v>53</v>
      </c>
      <c r="H27" s="29"/>
      <c r="I27" s="29"/>
      <c r="J27" s="29"/>
      <c r="K27" s="29"/>
      <c r="L27" s="29"/>
      <c r="M27" s="29"/>
      <c r="N27" s="29"/>
      <c r="O27" s="29"/>
      <c r="P27" s="29"/>
      <c r="Q27" s="29"/>
      <c r="R27" s="29"/>
      <c r="S27" s="29"/>
      <c r="T27" s="4"/>
      <c r="AL27" s="42"/>
      <c r="AM27" s="42"/>
      <c r="AN27" s="42"/>
      <c r="AO27" s="42"/>
      <c r="AQ27" s="44"/>
      <c r="AR27" s="44">
        <v>26</v>
      </c>
      <c r="AS27" s="44"/>
    </row>
    <row r="28" spans="1:45" ht="35.25" customHeight="1" x14ac:dyDescent="0.15">
      <c r="A28" s="34"/>
      <c r="D28" s="153" t="s">
        <v>99</v>
      </c>
      <c r="E28" s="153"/>
      <c r="F28" s="153"/>
      <c r="G28" s="153"/>
      <c r="H28" s="153"/>
      <c r="I28" s="153"/>
      <c r="J28" s="153"/>
      <c r="K28" s="153"/>
      <c r="L28" s="153"/>
      <c r="M28" s="153"/>
      <c r="N28" s="153"/>
      <c r="O28" s="153"/>
      <c r="P28" s="153"/>
      <c r="Q28" s="41"/>
      <c r="R28" s="41"/>
      <c r="S28" s="32"/>
      <c r="T28" s="4"/>
      <c r="AL28" s="42"/>
      <c r="AM28" s="42"/>
      <c r="AN28" s="42"/>
      <c r="AO28" s="42"/>
      <c r="AQ28" s="44"/>
      <c r="AR28" s="44">
        <v>27</v>
      </c>
      <c r="AS28" s="44"/>
    </row>
    <row r="29" spans="1:45" ht="35.25" customHeight="1" x14ac:dyDescent="0.15">
      <c r="A29" s="116" t="s">
        <v>68</v>
      </c>
      <c r="B29" s="116"/>
      <c r="C29" s="111">
        <f>IF(L2=7,C27+7,C27+1)</f>
        <v>46235</v>
      </c>
      <c r="D29" s="111"/>
      <c r="E29" s="113">
        <v>0.375</v>
      </c>
      <c r="F29" s="113"/>
      <c r="G29" s="150" t="s">
        <v>98</v>
      </c>
      <c r="H29" s="150"/>
      <c r="I29" s="150"/>
      <c r="J29" s="150"/>
      <c r="K29" s="150" t="s">
        <v>71</v>
      </c>
      <c r="L29" s="150"/>
      <c r="M29" s="150"/>
      <c r="N29" s="150"/>
      <c r="O29" s="150"/>
      <c r="P29" s="150"/>
      <c r="Q29" s="150"/>
      <c r="R29" s="150"/>
      <c r="S29" s="150"/>
      <c r="T29" s="4"/>
      <c r="AL29" s="42"/>
      <c r="AM29" s="42"/>
      <c r="AN29" s="42"/>
      <c r="AO29" s="42"/>
      <c r="AQ29" s="44"/>
      <c r="AR29" s="44">
        <v>28</v>
      </c>
      <c r="AS29" s="44"/>
    </row>
    <row r="30" spans="1:45" ht="35.25" customHeight="1" x14ac:dyDescent="0.15">
      <c r="A30" s="110" t="s">
        <v>40</v>
      </c>
      <c r="B30" s="110"/>
      <c r="C30" s="111">
        <f>C27+1</f>
        <v>46235</v>
      </c>
      <c r="D30" s="111"/>
      <c r="E30" s="114" t="s">
        <v>67</v>
      </c>
      <c r="F30" s="114"/>
      <c r="G30" s="152" t="s">
        <v>98</v>
      </c>
      <c r="H30" s="152"/>
      <c r="I30" s="152"/>
      <c r="J30" s="33"/>
      <c r="K30" s="152" t="s">
        <v>69</v>
      </c>
      <c r="L30" s="152"/>
      <c r="M30" s="152"/>
      <c r="N30" s="152"/>
      <c r="O30" s="152"/>
      <c r="P30" s="152"/>
      <c r="Q30" s="152"/>
      <c r="R30" s="152"/>
      <c r="S30" s="152"/>
      <c r="AL30" s="42" t="b">
        <v>0</v>
      </c>
      <c r="AM30" s="42" t="b">
        <v>0</v>
      </c>
      <c r="AN30" s="42" t="b">
        <v>0</v>
      </c>
      <c r="AO30" s="42" t="b">
        <v>0</v>
      </c>
      <c r="AQ30" s="44"/>
      <c r="AR30" s="44">
        <v>29</v>
      </c>
      <c r="AS30" s="44"/>
    </row>
    <row r="31" spans="1:45" ht="35.25" customHeight="1" x14ac:dyDescent="0.15">
      <c r="A31" s="116" t="s">
        <v>41</v>
      </c>
      <c r="B31" s="116"/>
      <c r="C31" s="111">
        <f>C27+2</f>
        <v>46236</v>
      </c>
      <c r="D31" s="111"/>
      <c r="E31" s="114" t="s">
        <v>52</v>
      </c>
      <c r="F31" s="114"/>
      <c r="G31" s="151" t="s">
        <v>54</v>
      </c>
      <c r="H31" s="151"/>
      <c r="I31" s="151"/>
      <c r="J31" s="151"/>
      <c r="K31" s="151"/>
      <c r="L31" s="151"/>
      <c r="M31" s="151"/>
      <c r="N31" s="151"/>
      <c r="O31" s="151"/>
      <c r="P31" s="151"/>
      <c r="Q31" s="151"/>
      <c r="R31" s="151"/>
      <c r="S31" s="151"/>
      <c r="AL31" s="42" t="b">
        <v>0</v>
      </c>
      <c r="AM31" s="42" t="b">
        <v>0</v>
      </c>
      <c r="AN31" s="42" t="b">
        <v>0</v>
      </c>
      <c r="AO31" s="42" t="b">
        <v>0</v>
      </c>
      <c r="AQ31" s="44"/>
      <c r="AR31" s="44">
        <v>30</v>
      </c>
      <c r="AS31" s="44"/>
    </row>
    <row r="32" spans="1:45" ht="35.25" customHeight="1" x14ac:dyDescent="0.15">
      <c r="A32" s="13"/>
      <c r="B32" s="13"/>
      <c r="C32" s="13"/>
      <c r="D32" s="13"/>
      <c r="E32" s="13"/>
      <c r="S32" s="13"/>
      <c r="AL32" s="42" t="b">
        <v>0</v>
      </c>
      <c r="AM32" s="42" t="b">
        <v>0</v>
      </c>
      <c r="AN32" s="42" t="b">
        <v>0</v>
      </c>
      <c r="AO32" s="42" t="b">
        <v>0</v>
      </c>
      <c r="AQ32" s="44"/>
      <c r="AR32" s="44">
        <v>31</v>
      </c>
      <c r="AS32" s="44"/>
    </row>
    <row r="33" spans="1:45" ht="35.25" customHeight="1" x14ac:dyDescent="0.15">
      <c r="A33" s="13"/>
      <c r="B33" s="13"/>
      <c r="C33" s="13"/>
      <c r="D33" s="13"/>
      <c r="E33" s="13"/>
      <c r="F33" s="146" t="s">
        <v>42</v>
      </c>
      <c r="G33" s="146"/>
      <c r="H33" s="146"/>
      <c r="S33" s="13"/>
      <c r="AL33" s="42"/>
      <c r="AM33" s="42"/>
      <c r="AN33" s="42"/>
      <c r="AO33" s="42"/>
      <c r="AQ33" s="44"/>
      <c r="AR33" s="44"/>
      <c r="AS33" s="44"/>
    </row>
    <row r="34" spans="1:45" ht="25.5" customHeight="1" x14ac:dyDescent="0.15">
      <c r="A34" s="2"/>
      <c r="B34" s="2"/>
      <c r="C34" s="3"/>
      <c r="D34" s="3"/>
      <c r="E34" s="3"/>
      <c r="F34" s="148" t="s">
        <v>87</v>
      </c>
      <c r="G34" s="148"/>
      <c r="H34" s="148"/>
      <c r="I34" s="148"/>
      <c r="J34" s="148"/>
      <c r="K34" s="148"/>
      <c r="L34" s="148"/>
      <c r="M34" s="148"/>
      <c r="N34" s="3"/>
      <c r="O34" s="3"/>
      <c r="P34" s="3"/>
      <c r="Q34" s="3"/>
      <c r="R34" s="3"/>
      <c r="S34" s="3"/>
    </row>
    <row r="35" spans="1:45" ht="28.5" customHeight="1" x14ac:dyDescent="0.15">
      <c r="A35" s="2"/>
      <c r="B35" s="2"/>
      <c r="I35" s="57" t="s">
        <v>50</v>
      </c>
      <c r="J35" s="147" t="s">
        <v>88</v>
      </c>
      <c r="K35" s="147"/>
      <c r="L35" s="147"/>
      <c r="M35" s="147"/>
      <c r="N35" s="147"/>
    </row>
    <row r="36" spans="1:45" ht="21.75" customHeight="1" x14ac:dyDescent="0.15">
      <c r="A36" s="2"/>
      <c r="B36" s="2"/>
    </row>
    <row r="37" spans="1:45" ht="21.75" customHeight="1" x14ac:dyDescent="0.2">
      <c r="A37" s="145"/>
      <c r="B37" s="145"/>
      <c r="C37" s="145"/>
      <c r="D37" s="145"/>
      <c r="E37" s="145"/>
      <c r="F37" s="145"/>
      <c r="G37" s="145"/>
      <c r="H37" s="145"/>
      <c r="I37" s="145"/>
      <c r="J37" s="145"/>
      <c r="K37" s="145"/>
      <c r="L37" s="145"/>
      <c r="M37" s="145"/>
      <c r="N37" s="145"/>
      <c r="O37" s="145"/>
      <c r="P37" s="145"/>
      <c r="Q37" s="145"/>
      <c r="R37" s="145"/>
      <c r="S37" s="145"/>
    </row>
    <row r="38" spans="1:45" ht="21.75" customHeight="1" x14ac:dyDescent="0.15"/>
    <row r="39" spans="1:45" ht="21.75" customHeight="1" x14ac:dyDescent="0.15"/>
    <row r="40" spans="1:45" ht="21.75" customHeight="1" x14ac:dyDescent="0.15"/>
    <row r="41" spans="1:45" ht="28.5" customHeight="1" x14ac:dyDescent="0.15"/>
    <row r="42" spans="1:45" ht="22.5" customHeight="1" x14ac:dyDescent="0.15"/>
    <row r="43" spans="1:45" ht="22.5" customHeight="1" x14ac:dyDescent="0.15"/>
    <row r="44" spans="1:45" ht="22.5" customHeight="1" x14ac:dyDescent="0.15"/>
    <row r="45" spans="1:45" ht="22.5" customHeight="1" x14ac:dyDescent="0.15"/>
    <row r="46" spans="1:45" ht="22.5" customHeight="1" x14ac:dyDescent="0.15"/>
    <row r="47" spans="1:45" ht="22.5" customHeight="1" x14ac:dyDescent="0.15"/>
    <row r="48" spans="1:45" ht="28.5" customHeight="1" x14ac:dyDescent="0.15"/>
    <row r="49" ht="28.5" customHeight="1" x14ac:dyDescent="0.15"/>
    <row r="50" ht="31.5" customHeight="1" x14ac:dyDescent="0.15"/>
    <row r="51" ht="33.75" customHeight="1" x14ac:dyDescent="0.15"/>
    <row r="52" ht="33.75" customHeight="1" x14ac:dyDescent="0.15"/>
    <row r="53" ht="33.75" customHeight="1" x14ac:dyDescent="0.15"/>
    <row r="54" ht="28.5" customHeight="1" x14ac:dyDescent="0.15"/>
    <row r="55" ht="14.25" customHeight="1" x14ac:dyDescent="0.15"/>
    <row r="56" ht="33" customHeight="1" x14ac:dyDescent="0.15"/>
    <row r="57" ht="33" customHeight="1" x14ac:dyDescent="0.15"/>
    <row r="58" ht="38.25" customHeight="1" x14ac:dyDescent="0.15"/>
    <row r="59" ht="42.75" customHeight="1" x14ac:dyDescent="0.15"/>
    <row r="60" ht="40.5" customHeight="1" x14ac:dyDescent="0.15"/>
  </sheetData>
  <sheetProtection formatCells="0"/>
  <mergeCells count="97">
    <mergeCell ref="B26:C26"/>
    <mergeCell ref="D26:H26"/>
    <mergeCell ref="I26:J26"/>
    <mergeCell ref="K26:N26"/>
    <mergeCell ref="I10:K10"/>
    <mergeCell ref="A10:B10"/>
    <mergeCell ref="C10:H10"/>
    <mergeCell ref="I11:K11"/>
    <mergeCell ref="L10:S10"/>
    <mergeCell ref="L11:N11"/>
    <mergeCell ref="P14:S14"/>
    <mergeCell ref="A23:S23"/>
    <mergeCell ref="O19:S19"/>
    <mergeCell ref="E20:G20"/>
    <mergeCell ref="H20:S20"/>
    <mergeCell ref="C21:C22"/>
    <mergeCell ref="P26:R26"/>
    <mergeCell ref="K29:S29"/>
    <mergeCell ref="G29:J29"/>
    <mergeCell ref="G31:S31"/>
    <mergeCell ref="G30:I30"/>
    <mergeCell ref="K30:S30"/>
    <mergeCell ref="D28:P28"/>
    <mergeCell ref="A37:S37"/>
    <mergeCell ref="E31:F31"/>
    <mergeCell ref="A31:B31"/>
    <mergeCell ref="F33:H33"/>
    <mergeCell ref="C31:D31"/>
    <mergeCell ref="J35:N35"/>
    <mergeCell ref="F34:M34"/>
    <mergeCell ref="A25:B25"/>
    <mergeCell ref="Q15:S15"/>
    <mergeCell ref="E17:G18"/>
    <mergeCell ref="H17:S18"/>
    <mergeCell ref="P12:S13"/>
    <mergeCell ref="I15:K15"/>
    <mergeCell ref="C12:N12"/>
    <mergeCell ref="C13:N13"/>
    <mergeCell ref="O12:O13"/>
    <mergeCell ref="D21:H22"/>
    <mergeCell ref="I21:K21"/>
    <mergeCell ref="L21:O21"/>
    <mergeCell ref="Q21:S21"/>
    <mergeCell ref="I22:K22"/>
    <mergeCell ref="L22:S22"/>
    <mergeCell ref="L15:O15"/>
    <mergeCell ref="A14:A22"/>
    <mergeCell ref="B15:B18"/>
    <mergeCell ref="B19:B22"/>
    <mergeCell ref="C15:C16"/>
    <mergeCell ref="A12:B13"/>
    <mergeCell ref="A30:B30"/>
    <mergeCell ref="C27:D27"/>
    <mergeCell ref="E27:F27"/>
    <mergeCell ref="E29:F29"/>
    <mergeCell ref="E30:F30"/>
    <mergeCell ref="A27:B27"/>
    <mergeCell ref="C29:D29"/>
    <mergeCell ref="C30:D30"/>
    <mergeCell ref="A29:B29"/>
    <mergeCell ref="R1:T2"/>
    <mergeCell ref="A1:A2"/>
    <mergeCell ref="B1:B2"/>
    <mergeCell ref="I2:K2"/>
    <mergeCell ref="L2:N2"/>
    <mergeCell ref="P1:Q2"/>
    <mergeCell ref="C1:O1"/>
    <mergeCell ref="D17:D18"/>
    <mergeCell ref="I16:K16"/>
    <mergeCell ref="D19:M19"/>
    <mergeCell ref="B14:G14"/>
    <mergeCell ref="I14:K14"/>
    <mergeCell ref="L14:O14"/>
    <mergeCell ref="C17:C18"/>
    <mergeCell ref="D15:H16"/>
    <mergeCell ref="L16:S16"/>
    <mergeCell ref="I9:M9"/>
    <mergeCell ref="N9:P9"/>
    <mergeCell ref="D5:E5"/>
    <mergeCell ref="Q9:S9"/>
    <mergeCell ref="F5:H5"/>
    <mergeCell ref="I5:M5"/>
    <mergeCell ref="N5:P5"/>
    <mergeCell ref="Q5:S5"/>
    <mergeCell ref="Q7:S7"/>
    <mergeCell ref="N7:P7"/>
    <mergeCell ref="I7:M7"/>
    <mergeCell ref="F7:H7"/>
    <mergeCell ref="D7:E7"/>
    <mergeCell ref="A4:B9"/>
    <mergeCell ref="C6:C7"/>
    <mergeCell ref="C8:C9"/>
    <mergeCell ref="C4:C5"/>
    <mergeCell ref="C11:H11"/>
    <mergeCell ref="D9:E9"/>
    <mergeCell ref="F9:H9"/>
    <mergeCell ref="A11:B11"/>
  </mergeCells>
  <phoneticPr fontId="1"/>
  <conditionalFormatting sqref="F5">
    <cfRule type="expression" dxfId="27" priority="20">
      <formula>AL30=TRUE</formula>
    </cfRule>
  </conditionalFormatting>
  <conditionalFormatting sqref="F7">
    <cfRule type="expression" dxfId="26" priority="5">
      <formula>AL31=TRUE</formula>
    </cfRule>
  </conditionalFormatting>
  <conditionalFormatting sqref="F9">
    <cfRule type="expression" dxfId="25" priority="9">
      <formula>AL32=TRUE</formula>
    </cfRule>
  </conditionalFormatting>
  <conditionalFormatting sqref="H6">
    <cfRule type="expression" dxfId="24" priority="151">
      <formula>$H$6&lt;&gt;""</formula>
    </cfRule>
  </conditionalFormatting>
  <conditionalFormatting sqref="H8">
    <cfRule type="expression" dxfId="23" priority="150">
      <formula>$H8&lt;&gt;""</formula>
    </cfRule>
  </conditionalFormatting>
  <conditionalFormatting sqref="H14">
    <cfRule type="expression" dxfId="22" priority="1">
      <formula>AE20=TRUE</formula>
    </cfRule>
  </conditionalFormatting>
  <conditionalFormatting sqref="H4:I4 K4 K6 K8">
    <cfRule type="expression" dxfId="21" priority="153">
      <formula>$H$4&lt;&gt;""</formula>
    </cfRule>
  </conditionalFormatting>
  <conditionalFormatting sqref="I5">
    <cfRule type="expression" dxfId="20" priority="19">
      <formula>AM30=TRUE</formula>
    </cfRule>
  </conditionalFormatting>
  <conditionalFormatting sqref="I7">
    <cfRule type="expression" dxfId="19" priority="4">
      <formula>AM31=TRUE</formula>
    </cfRule>
  </conditionalFormatting>
  <conditionalFormatting sqref="I9">
    <cfRule type="expression" dxfId="18" priority="8">
      <formula>AM32=TRUE</formula>
    </cfRule>
  </conditionalFormatting>
  <conditionalFormatting sqref="I10">
    <cfRule type="expression" dxfId="17" priority="42">
      <formula>$C$11&lt;&gt;""</formula>
    </cfRule>
  </conditionalFormatting>
  <conditionalFormatting sqref="M4:N4">
    <cfRule type="expression" dxfId="16" priority="133">
      <formula>$AL$5=TRUE</formula>
    </cfRule>
  </conditionalFormatting>
  <conditionalFormatting sqref="M6:N6">
    <cfRule type="expression" dxfId="15" priority="119">
      <formula>$AL$8=TRUE</formula>
    </cfRule>
  </conditionalFormatting>
  <conditionalFormatting sqref="M8:N8">
    <cfRule type="expression" dxfId="14" priority="63">
      <formula>$AL$11=TRUE</formula>
    </cfRule>
  </conditionalFormatting>
  <conditionalFormatting sqref="N5">
    <cfRule type="expression" dxfId="13" priority="18">
      <formula>AN30=TRUE</formula>
    </cfRule>
  </conditionalFormatting>
  <conditionalFormatting sqref="N7">
    <cfRule type="expression" dxfId="12" priority="3">
      <formula>AN31=TRUE</formula>
    </cfRule>
  </conditionalFormatting>
  <conditionalFormatting sqref="N9">
    <cfRule type="expression" dxfId="11" priority="7">
      <formula>AN32=TRUE</formula>
    </cfRule>
  </conditionalFormatting>
  <conditionalFormatting sqref="O12">
    <cfRule type="expression" dxfId="10" priority="29">
      <formula>AL18=TRUE</formula>
    </cfRule>
  </conditionalFormatting>
  <conditionalFormatting sqref="O4:P4">
    <cfRule type="expression" dxfId="9" priority="132">
      <formula>$AM$5=TRUE</formula>
    </cfRule>
  </conditionalFormatting>
  <conditionalFormatting sqref="O6:P6">
    <cfRule type="expression" dxfId="8" priority="118">
      <formula>$AM$8=TRUE</formula>
    </cfRule>
  </conditionalFormatting>
  <conditionalFormatting sqref="O8:P8">
    <cfRule type="expression" dxfId="7" priority="62">
      <formula>$AM$11=TRUE</formula>
    </cfRule>
  </conditionalFormatting>
  <conditionalFormatting sqref="Q5">
    <cfRule type="expression" dxfId="6" priority="17">
      <formula>AO30=TRUE</formula>
    </cfRule>
  </conditionalFormatting>
  <conditionalFormatting sqref="Q7">
    <cfRule type="expression" dxfId="5" priority="2">
      <formula>AO31=TRUE</formula>
    </cfRule>
  </conditionalFormatting>
  <conditionalFormatting sqref="Q9">
    <cfRule type="expression" dxfId="4" priority="6">
      <formula>AO32=TRUE</formula>
    </cfRule>
  </conditionalFormatting>
  <conditionalFormatting sqref="Q4:R4">
    <cfRule type="expression" dxfId="3" priority="131">
      <formula>$AN$5=TRUE</formula>
    </cfRule>
  </conditionalFormatting>
  <conditionalFormatting sqref="Q6:R6">
    <cfRule type="expression" dxfId="2" priority="117">
      <formula>$AN$8=TRUE</formula>
    </cfRule>
  </conditionalFormatting>
  <conditionalFormatting sqref="Q8:R8">
    <cfRule type="expression" dxfId="1" priority="61">
      <formula>$AN$11=TRUE</formula>
    </cfRule>
  </conditionalFormatting>
  <conditionalFormatting sqref="AL18">
    <cfRule type="expression" dxfId="0" priority="36">
      <formula>AX7=TRUE</formula>
    </cfRule>
  </conditionalFormatting>
  <dataValidations count="6">
    <dataValidation type="list" allowBlank="1" showInputMessage="1" showErrorMessage="1" sqref="H4 H8 H6" xr:uid="{00000000-0002-0000-0000-000000000000}">
      <formula1>$AR$1:$AR$32</formula1>
    </dataValidation>
    <dataValidation imeMode="hiragana" allowBlank="1" showInputMessage="1" showErrorMessage="1" sqref="I10 D15:H16 H17:S18 D19:M19 D21:H22" xr:uid="{00000000-0002-0000-0000-000001000000}"/>
    <dataValidation type="list" allowBlank="1" showInputMessage="1" showErrorMessage="1" sqref="H14 O12" xr:uid="{68FDB1A5-3357-47A8-80AD-E39047401C1F}">
      <formula1>$AT$1:$AT$2</formula1>
    </dataValidation>
    <dataValidation type="list" allowBlank="1" showInputMessage="1" showErrorMessage="1" sqref="S11 O11" xr:uid="{4EDF5634-F52C-4248-B11D-1B99820EBA4B}">
      <formula1>$AW$1:$AW$2</formula1>
    </dataValidation>
    <dataValidation type="list" allowBlank="1" showInputMessage="1" showErrorMessage="1" sqref="C11:H11" xr:uid="{C711B03D-4725-4E9F-BC26-57E50EAEF666}">
      <formula1>$AY$1:$AY$8</formula1>
    </dataValidation>
    <dataValidation imeMode="off" allowBlank="1" showInputMessage="1" showErrorMessage="1" sqref="P14:S14 L15:O15 L16:S16 Q15:S15 E17:G18 E20:G20 L21:O21 Q21:S21 L22:S22" xr:uid="{519B6C1B-D7D3-4BA2-B2B5-B69B35DA57B4}"/>
  </dataValidations>
  <hyperlinks>
    <hyperlink ref="D26" r:id="rId1" xr:uid="{36C966F7-59B9-4DDD-BCCC-8CA68FE3AFA2}"/>
  </hyperlinks>
  <printOptions horizontalCentered="1" verticalCentered="1"/>
  <pageMargins left="0.19685039370078741" right="0.19685039370078741" top="0" bottom="0" header="0.11811023622047245" footer="0"/>
  <pageSetup paperSize="9" scale="64" fitToWidth="2" orientation="portrait" r:id="rId2"/>
  <ignoredErrors>
    <ignoredError sqref="D4:G4 C27 D6:G6 D8:G8"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12</xdr:col>
                    <xdr:colOff>133350</xdr:colOff>
                    <xdr:row>3</xdr:row>
                    <xdr:rowOff>38100</xdr:rowOff>
                  </from>
                  <to>
                    <xdr:col>13</xdr:col>
                    <xdr:colOff>19050</xdr:colOff>
                    <xdr:row>3</xdr:row>
                    <xdr:rowOff>504825</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14</xdr:col>
                    <xdr:colOff>161925</xdr:colOff>
                    <xdr:row>3</xdr:row>
                    <xdr:rowOff>104775</xdr:rowOff>
                  </from>
                  <to>
                    <xdr:col>15</xdr:col>
                    <xdr:colOff>85725</xdr:colOff>
                    <xdr:row>3</xdr:row>
                    <xdr:rowOff>447675</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from>
                    <xdr:col>16</xdr:col>
                    <xdr:colOff>123825</xdr:colOff>
                    <xdr:row>3</xdr:row>
                    <xdr:rowOff>114300</xdr:rowOff>
                  </from>
                  <to>
                    <xdr:col>17</xdr:col>
                    <xdr:colOff>47625</xdr:colOff>
                    <xdr:row>3</xdr:row>
                    <xdr:rowOff>457200</xdr:rowOff>
                  </to>
                </anchor>
              </controlPr>
            </control>
          </mc:Choice>
        </mc:AlternateContent>
        <mc:AlternateContent xmlns:mc="http://schemas.openxmlformats.org/markup-compatibility/2006">
          <mc:Choice Requires="x14">
            <control shapeId="5130" r:id="rId8" name="Check Box 10">
              <controlPr defaultSize="0" autoFill="0" autoLine="0" autoPict="0">
                <anchor moveWithCells="1">
                  <from>
                    <xdr:col>12</xdr:col>
                    <xdr:colOff>190500</xdr:colOff>
                    <xdr:row>7</xdr:row>
                    <xdr:rowOff>123825</xdr:rowOff>
                  </from>
                  <to>
                    <xdr:col>13</xdr:col>
                    <xdr:colOff>114300</xdr:colOff>
                    <xdr:row>7</xdr:row>
                    <xdr:rowOff>466725</xdr:rowOff>
                  </to>
                </anchor>
              </controlPr>
            </control>
          </mc:Choice>
        </mc:AlternateContent>
        <mc:AlternateContent xmlns:mc="http://schemas.openxmlformats.org/markup-compatibility/2006">
          <mc:Choice Requires="x14">
            <control shapeId="5132" r:id="rId9" name="Check Box 12">
              <controlPr defaultSize="0" autoFill="0" autoLine="0" autoPict="0">
                <anchor moveWithCells="1">
                  <from>
                    <xdr:col>14</xdr:col>
                    <xdr:colOff>152400</xdr:colOff>
                    <xdr:row>7</xdr:row>
                    <xdr:rowOff>95250</xdr:rowOff>
                  </from>
                  <to>
                    <xdr:col>15</xdr:col>
                    <xdr:colOff>76200</xdr:colOff>
                    <xdr:row>7</xdr:row>
                    <xdr:rowOff>447675</xdr:rowOff>
                  </to>
                </anchor>
              </controlPr>
            </control>
          </mc:Choice>
        </mc:AlternateContent>
        <mc:AlternateContent xmlns:mc="http://schemas.openxmlformats.org/markup-compatibility/2006">
          <mc:Choice Requires="x14">
            <control shapeId="5134" r:id="rId10" name="Check Box 14">
              <controlPr defaultSize="0" autoFill="0" autoLine="0" autoPict="0">
                <anchor moveWithCells="1">
                  <from>
                    <xdr:col>16</xdr:col>
                    <xdr:colOff>123825</xdr:colOff>
                    <xdr:row>7</xdr:row>
                    <xdr:rowOff>114300</xdr:rowOff>
                  </from>
                  <to>
                    <xdr:col>17</xdr:col>
                    <xdr:colOff>47625</xdr:colOff>
                    <xdr:row>7</xdr:row>
                    <xdr:rowOff>457200</xdr:rowOff>
                  </to>
                </anchor>
              </controlPr>
            </control>
          </mc:Choice>
        </mc:AlternateContent>
        <mc:AlternateContent xmlns:mc="http://schemas.openxmlformats.org/markup-compatibility/2006">
          <mc:Choice Requires="x14">
            <control shapeId="5136" r:id="rId11" name="Check Box 16">
              <controlPr defaultSize="0" autoFill="0" autoLine="0" autoPict="0">
                <anchor moveWithCells="1">
                  <from>
                    <xdr:col>14</xdr:col>
                    <xdr:colOff>190500</xdr:colOff>
                    <xdr:row>5</xdr:row>
                    <xdr:rowOff>76200</xdr:rowOff>
                  </from>
                  <to>
                    <xdr:col>15</xdr:col>
                    <xdr:colOff>114300</xdr:colOff>
                    <xdr:row>5</xdr:row>
                    <xdr:rowOff>419100</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16</xdr:col>
                    <xdr:colOff>152400</xdr:colOff>
                    <xdr:row>5</xdr:row>
                    <xdr:rowOff>123825</xdr:rowOff>
                  </from>
                  <to>
                    <xdr:col>17</xdr:col>
                    <xdr:colOff>76200</xdr:colOff>
                    <xdr:row>5</xdr:row>
                    <xdr:rowOff>466725</xdr:rowOff>
                  </to>
                </anchor>
              </controlPr>
            </control>
          </mc:Choice>
        </mc:AlternateContent>
        <mc:AlternateContent xmlns:mc="http://schemas.openxmlformats.org/markup-compatibility/2006">
          <mc:Choice Requires="x14">
            <control shapeId="5138" r:id="rId13" name="Check Box 18">
              <controlPr defaultSize="0" autoFill="0" autoLine="0" autoPict="0">
                <anchor moveWithCells="1">
                  <from>
                    <xdr:col>12</xdr:col>
                    <xdr:colOff>161925</xdr:colOff>
                    <xdr:row>5</xdr:row>
                    <xdr:rowOff>114300</xdr:rowOff>
                  </from>
                  <to>
                    <xdr:col>13</xdr:col>
                    <xdr:colOff>85725</xdr:colOff>
                    <xdr:row>5</xdr:row>
                    <xdr:rowOff>457200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view="pageBreakPreview" zoomScaleNormal="100" zoomScaleSheetLayoutView="100" workbookViewId="0">
      <selection activeCell="P41" sqref="P41"/>
    </sheetView>
  </sheetViews>
  <sheetFormatPr defaultColWidth="9" defaultRowHeight="13.5" x14ac:dyDescent="0.15"/>
  <cols>
    <col min="1" max="2" width="7.5" style="22" customWidth="1"/>
    <col min="3" max="3" width="8.875" style="22" customWidth="1"/>
    <col min="4" max="4" width="18.125" style="22" customWidth="1"/>
    <col min="5" max="5" width="16.75" style="22" customWidth="1"/>
    <col min="6" max="6" width="17.625" style="22" customWidth="1"/>
    <col min="7" max="7" width="6" style="22" customWidth="1"/>
    <col min="8" max="8" width="12.375" style="22" customWidth="1"/>
    <col min="9" max="9" width="13.75" style="22" customWidth="1"/>
    <col min="10" max="10" width="16.125" style="22" customWidth="1"/>
    <col min="11" max="11" width="16.75" style="22" customWidth="1"/>
    <col min="12" max="16384" width="9" style="22"/>
  </cols>
  <sheetData>
    <row r="1" spans="1:13" ht="37.5" customHeight="1" x14ac:dyDescent="0.15">
      <c r="A1" s="14" t="s">
        <v>55</v>
      </c>
      <c r="B1" s="15" t="s">
        <v>56</v>
      </c>
      <c r="C1" s="16" t="s">
        <v>57</v>
      </c>
      <c r="D1" s="17" t="s">
        <v>58</v>
      </c>
      <c r="E1" s="17" t="s">
        <v>59</v>
      </c>
      <c r="F1" s="17" t="s">
        <v>60</v>
      </c>
      <c r="G1" s="18" t="s">
        <v>61</v>
      </c>
      <c r="H1" s="19" t="s">
        <v>62</v>
      </c>
      <c r="I1" s="17" t="s">
        <v>63</v>
      </c>
      <c r="J1" s="20" t="s">
        <v>64</v>
      </c>
      <c r="K1" s="21" t="s">
        <v>65</v>
      </c>
    </row>
    <row r="2" spans="1:13" s="23" customFormat="1" ht="43.5" customHeight="1" x14ac:dyDescent="0.15">
      <c r="A2" s="24"/>
      <c r="B2" s="24"/>
      <c r="C2" s="24"/>
      <c r="D2" s="24" t="e">
        <f>IF(申込書!#REF!="","",申込書!#REF!)</f>
        <v>#REF!</v>
      </c>
      <c r="E2" s="24" t="e">
        <f>IF(申込書!#REF!="","",申込書!#REF!)</f>
        <v>#REF!</v>
      </c>
      <c r="F2" s="24" t="e">
        <f>IF(申込書!#REF!="","",申込書!#REF!)</f>
        <v>#REF!</v>
      </c>
      <c r="G2" s="24"/>
      <c r="H2" s="24"/>
      <c r="I2" s="24" t="e">
        <f>IF(申込書!#REF!&lt;&gt;"",申込書!#REF!,IF(申込書!#REF!&lt;&gt;"",申込書!#REF!,""))</f>
        <v>#REF!</v>
      </c>
      <c r="J2" s="24" t="e">
        <f>IF(申込書!#REF!&lt;&gt;"",申込書!#REF!,IF(申込書!#REF!&lt;&gt;"",申込書!#REF!,""))</f>
        <v>#REF!</v>
      </c>
      <c r="K2" s="24" t="e">
        <f>IF(申込書!#REF!&lt;&gt;"",申込書!#REF!,IF(申込書!#REF!&lt;&gt;"",申込書!#REF!,""))</f>
        <v>#REF!</v>
      </c>
      <c r="L2" s="22"/>
      <c r="M2" s="22" t="s">
        <v>66</v>
      </c>
    </row>
  </sheetData>
  <phoneticPr fontId="1"/>
  <pageMargins left="0.25" right="0.25"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貼り付け</vt:lpstr>
      <vt:lpstr>申込書!Print_Area</vt:lpstr>
      <vt:lpstr>貼り付け!Print_Area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岩崎 淳一</cp:lastModifiedBy>
  <cp:lastPrinted>2026-05-13T06:17:22Z</cp:lastPrinted>
  <dcterms:created xsi:type="dcterms:W3CDTF">2018-03-14T05:37:31Z</dcterms:created>
  <dcterms:modified xsi:type="dcterms:W3CDTF">2026-07-12T05:51:09Z</dcterms:modified>
</cp:coreProperties>
</file>