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ISETUCSV\share\施設\11194上用賀アートホール\03 抽選会関係\01_非集合型抽選会\2026.3抽選会\"/>
    </mc:Choice>
  </mc:AlternateContent>
  <xr:revisionPtr revIDLastSave="0" documentId="13_ncr:1_{B528C7B1-A330-4A57-BB5F-B2C7BDA9B5DD}" xr6:coauthVersionLast="47" xr6:coauthVersionMax="47" xr10:uidLastSave="{00000000-0000-0000-0000-000000000000}"/>
  <bookViews>
    <workbookView xWindow="-120" yWindow="-120" windowWidth="20730" windowHeight="11040" xr2:uid="{00000000-000D-0000-FFFF-FFFF00000000}"/>
  </bookViews>
  <sheets>
    <sheet name="申込書" sheetId="9" r:id="rId1"/>
    <sheet name="貼り付け" sheetId="11" state="hidden" r:id="rId2"/>
  </sheets>
  <definedNames>
    <definedName name="_xlnm.Print_Area" localSheetId="0">申込書!$A$1:$Z$39</definedName>
    <definedName name="_xlnm.Print_Area" localSheetId="1">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F6" i="9"/>
  <c r="C34" i="9" l="1"/>
  <c r="C32" i="9"/>
  <c r="C33" i="9"/>
  <c r="J2" i="11"/>
  <c r="K2" i="11"/>
  <c r="I2" i="11"/>
  <c r="F2" i="11"/>
  <c r="E2" i="11"/>
  <c r="D2" i="11"/>
  <c r="F4" i="9" l="1"/>
  <c r="D4" i="9"/>
  <c r="F8" i="9"/>
  <c r="K8" i="9" s="1"/>
  <c r="D8" i="9"/>
  <c r="D6" i="9"/>
  <c r="K4" i="9"/>
  <c r="K6" i="9" l="1"/>
</calcChain>
</file>

<file path=xl/sharedStrings.xml><?xml version="1.0" encoding="utf-8"?>
<sst xmlns="http://schemas.openxmlformats.org/spreadsheetml/2006/main" count="142" uniqueCount="115">
  <si>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</si>
  <si>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</si>
  <si>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</si>
  <si>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</si>
  <si>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</si>
  <si>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</si>
  <si>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</si>
  <si>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</si>
  <si>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</si>
  <si>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</si>
  <si>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</si>
  <si>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</si>
  <si>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</si>
  <si>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</si>
  <si>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</si>
  <si>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</si>
  <si>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</si>
  <si>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</si>
  <si>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</si>
  <si>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</si>
  <si>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</si>
  <si>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</si>
  <si>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</si>
  <si>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</si>
  <si>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</si>
  <si>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</si>
  <si>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</si>
  <si>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</si>
  <si>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</si>
  <si>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</si>
  <si>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</si>
  <si>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</si>
  <si>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</si>
  <si>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</si>
  <si>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</si>
  <si>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</si>
  <si>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</si>
  <si>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</si>
  <si>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</si>
  <si>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</si>
  <si>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</si>
  <si>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</si>
  <si>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</si>
  <si>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</si>
  <si>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</si>
  <si>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</si>
  <si>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</si>
  <si>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</si>
  <si>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</si>
  <si>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</si>
  <si>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</si>
  <si>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</si>
  <si>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</si>
  <si>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</si>
  <si>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電話、窓口で随時受付いたします。</t>
    <rPh sb="0" eb="2">
      <t>デンワ</t>
    </rPh>
    <rPh sb="3" eb="5">
      <t>マドグチ</t>
    </rPh>
    <rPh sb="6" eb="8">
      <t>ズイジ</t>
    </rPh>
    <rPh sb="8" eb="10">
      <t>ウケツケ</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</si>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</sst>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2"/>
      <color rgb="FFFF0000"/>
      <name val="ＭＳ Ｐゴシック"/>
      <family val="3"/>
      <charset val="128"/>
      <scheme val="minor"/>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
      <b/>
      <sz val="16"/>
      <name val="ＭＳ 明朝"/>
      <family val="1"/>
      <charset val="128"/>
    </font>
    <font>
      <sz val="11"/>
      <name val="ＭＳ Ｐゴシック"/>
      <family val="2"/>
      <charset val="128"/>
      <scheme val="minor"/>
    </font>
    <font>
      <sz val="16"/>
      <color theme="1"/>
      <name val="ＭＳ Ｐ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9" fillId="0" borderId="0"/>
  </cellStyleXfs>
  <cellXfs count="221">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6" fillId="3" borderId="0" xfId="0" applyFont="1" applyFill="1" applyAlignment="1" applyProtection="1">
      <alignment vertical="center"/>
    </xf>
    <xf numFmtId="0" fontId="47"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15" fillId="0" borderId="0" xfId="0" applyFont="1" applyAlignment="1">
      <alignment vertical="center" shrinkToFit="1"/>
    </xf>
    <xf numFmtId="0" fontId="53" fillId="0" borderId="14" xfId="0" applyFont="1" applyBorder="1" applyAlignment="1">
      <alignment horizontal="center" vertical="center"/>
    </xf>
    <xf numFmtId="0" fontId="16" fillId="0" borderId="0" xfId="0" applyFont="1" applyBorder="1" applyAlignment="1">
      <alignment horizontal="left" vertical="center" shrinkToFit="1"/>
    </xf>
    <xf numFmtId="0" fontId="38" fillId="2" borderId="2" xfId="0" applyFont="1" applyFill="1" applyBorder="1" applyAlignment="1" applyProtection="1">
      <alignment horizontal="left" vertical="center" indent="1" shrinkToFit="1"/>
      <protection locked="0"/>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xf numFmtId="0" fontId="39" fillId="0" borderId="2" xfId="0" applyFont="1" applyBorder="1" applyAlignment="1">
      <alignment horizontal="center" vertical="center" shrinkToFit="1"/>
    </xf>
    <xf numFmtId="0" fontId="39" fillId="2" borderId="24" xfId="0" applyFont="1" applyFill="1" applyBorder="1" applyAlignment="1">
      <alignment horizontal="center"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0" borderId="8" xfId="0" applyBorder="1" applyAlignment="1">
      <alignment horizontal="left" vertical="center" indent="1" shrinkToFit="1"/>
    </xf>
    <xf numFmtId="0" fontId="0" fillId="0" borderId="10" xfId="0" applyBorder="1" applyAlignment="1">
      <alignment horizontal="left" vertical="center" indent="1" shrinkToFit="1"/>
    </xf>
    <xf numFmtId="0" fontId="39" fillId="0" borderId="16" xfId="0" applyFont="1" applyFill="1" applyBorder="1" applyAlignment="1" applyProtection="1">
      <alignment horizontal="left" vertical="center" shrinkToFit="1"/>
      <protection locked="0"/>
    </xf>
    <xf numFmtId="0" fontId="0" fillId="0" borderId="13" xfId="0" applyFont="1" applyFill="1" applyBorder="1" applyAlignment="1">
      <alignment vertical="center" shrinkToFit="1"/>
    </xf>
    <xf numFmtId="0" fontId="0" fillId="0" borderId="4" xfId="0" applyFont="1" applyFill="1" applyBorder="1" applyAlignment="1">
      <alignment vertical="center" shrinkToFit="1"/>
    </xf>
    <xf numFmtId="0" fontId="0" fillId="0" borderId="3" xfId="0" applyFont="1" applyFill="1" applyBorder="1" applyAlignment="1">
      <alignment vertical="center" shrinkToFit="1"/>
    </xf>
    <xf numFmtId="0" fontId="0" fillId="0" borderId="5" xfId="0" applyFont="1" applyFill="1" applyBorder="1" applyAlignment="1">
      <alignment vertical="center" shrinkToFit="1"/>
    </xf>
    <xf numFmtId="0" fontId="0" fillId="0" borderId="9" xfId="0" applyFont="1" applyFill="1" applyBorder="1" applyAlignment="1">
      <alignment vertical="center" shrinkToFit="1"/>
    </xf>
    <xf numFmtId="0" fontId="39" fillId="0" borderId="14" xfId="0" applyFont="1" applyFill="1" applyBorder="1" applyAlignment="1" applyProtection="1">
      <alignment horizontal="left" vertical="center" shrinkToFit="1"/>
      <protection locked="0"/>
    </xf>
    <xf numFmtId="0" fontId="0" fillId="0" borderId="15" xfId="0" applyFill="1" applyBorder="1" applyAlignment="1">
      <alignment vertical="center" shrinkToFit="1"/>
    </xf>
    <xf numFmtId="49" fontId="38" fillId="2" borderId="13" xfId="0" applyNumberFormat="1" applyFont="1" applyFill="1" applyBorder="1" applyAlignment="1" applyProtection="1">
      <alignment horizontal="left" vertical="center" indent="1" shrinkToFit="1"/>
      <protection locked="0"/>
    </xf>
    <xf numFmtId="49" fontId="0" fillId="0" borderId="13" xfId="0" applyNumberFormat="1" applyBorder="1" applyAlignment="1">
      <alignment horizontal="left" vertical="center" indent="1" shrinkToFit="1"/>
    </xf>
    <xf numFmtId="49" fontId="0" fillId="0" borderId="5" xfId="0" applyNumberFormat="1" applyBorder="1" applyAlignment="1">
      <alignment horizontal="left" vertical="center" indent="1" shrinkToFit="1"/>
    </xf>
    <xf numFmtId="49" fontId="0" fillId="0" borderId="13" xfId="0" applyNumberFormat="1" applyBorder="1" applyAlignment="1">
      <alignment horizontal="left" vertical="center" shrinkToFit="1"/>
    </xf>
    <xf numFmtId="49" fontId="0" fillId="0" borderId="4" xfId="0" applyNumberFormat="1" applyBorder="1" applyAlignment="1">
      <alignment horizontal="left" vertical="center" shrinkToFit="1"/>
    </xf>
    <xf numFmtId="49" fontId="0" fillId="0" borderId="5" xfId="0" applyNumberFormat="1" applyBorder="1" applyAlignment="1">
      <alignment horizontal="left" vertical="center" shrinkToFit="1"/>
    </xf>
    <xf numFmtId="49" fontId="0" fillId="0" borderId="9" xfId="0" applyNumberFormat="1" applyBorder="1" applyAlignment="1">
      <alignment horizontal="left" vertical="center" shrinkToFit="1"/>
    </xf>
    <xf numFmtId="0" fontId="4" fillId="0" borderId="14" xfId="0" applyFont="1" applyBorder="1" applyAlignment="1">
      <alignment horizontal="center" vertical="center"/>
    </xf>
    <xf numFmtId="0" fontId="0" fillId="0" borderId="7" xfId="0" applyBorder="1" applyAlignment="1">
      <alignment horizontal="center" vertical="center"/>
    </xf>
    <xf numFmtId="0" fontId="3" fillId="0" borderId="0" xfId="0" applyFont="1" applyAlignment="1" applyProtection="1">
      <alignment horizontal="right" vertical="center" shrinkToFit="1"/>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7" fillId="0" borderId="0" xfId="0" applyFont="1" applyAlignment="1">
      <alignment horizontal="left"/>
    </xf>
    <xf numFmtId="0" fontId="35" fillId="3" borderId="0" xfId="0" applyFont="1" applyFill="1" applyAlignment="1" applyProtection="1">
      <alignment horizontal="left" vertical="center" shrinkToFit="1"/>
    </xf>
    <xf numFmtId="0" fontId="3" fillId="0" borderId="0" xfId="0" applyFont="1" applyAlignment="1">
      <alignment horizontal="center" vertical="center" shrinkToFit="1"/>
    </xf>
    <xf numFmtId="180" fontId="36" fillId="3" borderId="0" xfId="0" applyNumberFormat="1" applyFont="1" applyFill="1" applyAlignment="1" applyProtection="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8"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5"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49" fontId="44" fillId="2" borderId="2" xfId="0" applyNumberFormat="1" applyFont="1" applyFill="1" applyBorder="1" applyAlignment="1" applyProtection="1">
      <alignment horizontal="left" vertical="center" indent="1"/>
      <protection locked="0"/>
    </xf>
    <xf numFmtId="0" fontId="26" fillId="3" borderId="0" xfId="0" applyFont="1" applyFill="1" applyAlignment="1" applyProtection="1">
      <alignment horizontal="right"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13"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22" fillId="0" borderId="2" xfId="0" applyFont="1" applyBorder="1" applyAlignment="1">
      <alignment horizontal="center" vertical="center" shrinkToFit="1"/>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1" fillId="2" borderId="16" xfId="0" applyFont="1" applyFill="1" applyBorder="1" applyAlignment="1" applyProtection="1">
      <alignment horizontal="left" vertical="center" indent="1" shrinkToFit="1"/>
      <protection locked="0"/>
    </xf>
    <xf numFmtId="0" fontId="0" fillId="0" borderId="13" xfId="0" applyBorder="1" applyAlignment="1">
      <alignment horizontal="left" vertical="center" indent="1" shrinkToFit="1"/>
    </xf>
    <xf numFmtId="0" fontId="0" fillId="0" borderId="4" xfId="0" applyBorder="1" applyAlignment="1">
      <alignment horizontal="left" vertical="center" indent="1" shrinkToFit="1"/>
    </xf>
    <xf numFmtId="0" fontId="0" fillId="0" borderId="3" xfId="0" applyBorder="1" applyAlignment="1">
      <alignment horizontal="left" vertical="center" indent="1" shrinkToFit="1"/>
    </xf>
    <xf numFmtId="0" fontId="0" fillId="0" borderId="5" xfId="0" applyBorder="1" applyAlignment="1">
      <alignment horizontal="left" vertical="center" indent="1" shrinkToFit="1"/>
    </xf>
    <xf numFmtId="0" fontId="0" fillId="0" borderId="9" xfId="0" applyBorder="1" applyAlignment="1">
      <alignment horizontal="left" vertical="center" indent="1" shrinkToFi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41" fillId="2" borderId="24" xfId="0" applyFont="1" applyFill="1" applyBorder="1" applyAlignment="1" applyProtection="1">
      <alignment horizontal="left" vertical="center" indent="1" shrinkToFit="1"/>
      <protection locked="0"/>
    </xf>
    <xf numFmtId="0" fontId="4"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39" fillId="0" borderId="16" xfId="0" applyFont="1" applyBorder="1" applyAlignment="1">
      <alignment horizontal="left" vertical="center" wrapText="1" shrinkToFit="1"/>
    </xf>
    <xf numFmtId="0" fontId="0" fillId="0" borderId="13" xfId="0" applyFont="1"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Border="1" applyAlignment="1">
      <alignment vertical="center" wrapText="1" shrinkToFit="1"/>
    </xf>
    <xf numFmtId="49" fontId="50" fillId="2" borderId="16" xfId="0" applyNumberFormat="1" applyFont="1" applyFill="1" applyBorder="1" applyAlignment="1">
      <alignment horizontal="center" vertical="center" shrinkToFit="1"/>
    </xf>
    <xf numFmtId="49" fontId="51" fillId="2" borderId="13" xfId="0" applyNumberFormat="1" applyFont="1" applyFill="1" applyBorder="1" applyAlignment="1">
      <alignment vertical="center" shrinkToFit="1"/>
    </xf>
    <xf numFmtId="49" fontId="51" fillId="2" borderId="4" xfId="0" applyNumberFormat="1" applyFont="1" applyFill="1" applyBorder="1" applyAlignment="1">
      <alignment vertical="center" shrinkToFit="1"/>
    </xf>
    <xf numFmtId="49" fontId="51" fillId="2" borderId="3" xfId="0" applyNumberFormat="1" applyFont="1" applyFill="1" applyBorder="1" applyAlignment="1">
      <alignment vertical="center" shrinkToFit="1"/>
    </xf>
    <xf numFmtId="49" fontId="51" fillId="2" borderId="5" xfId="0" applyNumberFormat="1" applyFont="1" applyFill="1" applyBorder="1" applyAlignment="1">
      <alignment vertical="center" shrinkToFit="1"/>
    </xf>
    <xf numFmtId="49" fontId="51" fillId="2" borderId="9" xfId="0" applyNumberFormat="1" applyFont="1" applyFill="1" applyBorder="1" applyAlignment="1">
      <alignment vertical="center" shrinkToFit="1"/>
    </xf>
    <xf numFmtId="0" fontId="39" fillId="3" borderId="14" xfId="0" applyFont="1" applyFill="1" applyBorder="1" applyAlignment="1" applyProtection="1">
      <alignment vertical="center"/>
      <protection locked="0"/>
    </xf>
    <xf numFmtId="0" fontId="52" fillId="3" borderId="15" xfId="0" applyFont="1" applyFill="1" applyBorder="1" applyAlignment="1">
      <alignment vertical="center"/>
    </xf>
    <xf numFmtId="49" fontId="44" fillId="2" borderId="16" xfId="0" applyNumberFormat="1" applyFont="1" applyFill="1" applyBorder="1" applyAlignment="1" applyProtection="1">
      <alignment horizontal="left" vertical="center" indent="1"/>
      <protection locked="0"/>
    </xf>
    <xf numFmtId="49" fontId="0" fillId="0" borderId="13" xfId="0" applyNumberFormat="1" applyBorder="1" applyAlignment="1">
      <alignment horizontal="left" vertical="center"/>
    </xf>
    <xf numFmtId="49" fontId="0" fillId="0" borderId="4" xfId="0" applyNumberFormat="1" applyBorder="1" applyAlignment="1">
      <alignment horizontal="left" vertical="center"/>
    </xf>
    <xf numFmtId="49" fontId="0" fillId="0" borderId="3" xfId="0" applyNumberFormat="1" applyBorder="1" applyAlignment="1">
      <alignment horizontal="left" vertical="center"/>
    </xf>
    <xf numFmtId="49" fontId="0" fillId="0" borderId="5" xfId="0" applyNumberFormat="1" applyBorder="1" applyAlignment="1">
      <alignment horizontal="left" vertical="center"/>
    </xf>
    <xf numFmtId="49" fontId="0" fillId="0" borderId="9" xfId="0" applyNumberFormat="1" applyBorder="1" applyAlignment="1">
      <alignment horizontal="left" vertical="center"/>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25</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47</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showGridLines="0" tabSelected="1" zoomScale="70" zoomScaleNormal="70" zoomScaleSheetLayoutView="10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2" customWidth="1"/>
    <col min="42" max="42" width="15.625" style="42" customWidth="1"/>
    <col min="43" max="45" width="9" style="42"/>
    <col min="46" max="46" width="6" style="42" customWidth="1"/>
    <col min="47" max="50" width="9" style="42"/>
    <col min="51" max="51" width="10.875" style="42" bestFit="1" customWidth="1"/>
    <col min="52" max="16384" width="9" style="1"/>
  </cols>
  <sheetData>
    <row r="1" spans="1:51" ht="37.5" customHeight="1" x14ac:dyDescent="0.15">
      <c r="A1" s="133" t="s">
        <v>34</v>
      </c>
      <c r="B1" s="135"/>
      <c r="C1" s="143" t="s">
        <v>74</v>
      </c>
      <c r="D1" s="144"/>
      <c r="E1" s="144"/>
      <c r="F1" s="144"/>
      <c r="G1" s="144"/>
      <c r="H1" s="144"/>
      <c r="I1" s="144"/>
      <c r="J1" s="144"/>
      <c r="K1" s="144"/>
      <c r="L1" s="144"/>
      <c r="M1" s="144"/>
      <c r="N1" s="144"/>
      <c r="O1" s="144"/>
      <c r="P1" s="139" t="s">
        <v>43</v>
      </c>
      <c r="Q1" s="140"/>
      <c r="R1" s="127"/>
      <c r="S1" s="128"/>
      <c r="T1" s="129"/>
      <c r="U1" s="1" t="s">
        <v>31</v>
      </c>
      <c r="AL1" s="41"/>
      <c r="AM1" s="41"/>
      <c r="AN1" s="41"/>
      <c r="AO1" s="41"/>
      <c r="AQ1" s="43"/>
      <c r="AR1" s="43"/>
      <c r="AS1" s="43"/>
      <c r="AT1" s="42" t="s">
        <v>29</v>
      </c>
    </row>
    <row r="2" spans="1:51" ht="37.5" customHeight="1" thickBot="1" x14ac:dyDescent="0.2">
      <c r="A2" s="134"/>
      <c r="B2" s="136"/>
      <c r="C2" s="45"/>
      <c r="D2" s="45"/>
      <c r="E2" s="45"/>
      <c r="F2" s="45"/>
      <c r="G2" s="45"/>
      <c r="H2" s="45"/>
      <c r="I2" s="137">
        <v>2026</v>
      </c>
      <c r="J2" s="137"/>
      <c r="K2" s="137"/>
      <c r="L2" s="138">
        <v>9</v>
      </c>
      <c r="M2" s="138"/>
      <c r="N2" s="138"/>
      <c r="O2" s="46"/>
      <c r="P2" s="141"/>
      <c r="Q2" s="142"/>
      <c r="R2" s="130"/>
      <c r="S2" s="131"/>
      <c r="T2" s="132"/>
      <c r="AL2" s="41"/>
      <c r="AM2" s="41"/>
      <c r="AN2" s="41"/>
      <c r="AO2" s="41"/>
      <c r="AP2" s="42" t="s">
        <v>45</v>
      </c>
      <c r="AQ2" s="43">
        <v>1</v>
      </c>
      <c r="AR2" s="43">
        <v>1</v>
      </c>
      <c r="AS2" s="43" t="s">
        <v>28</v>
      </c>
      <c r="AT2" s="42" t="s">
        <v>27</v>
      </c>
      <c r="AU2" s="42" t="s">
        <v>26</v>
      </c>
      <c r="AV2" s="42">
        <v>2023</v>
      </c>
      <c r="AW2" s="42" t="s">
        <v>90</v>
      </c>
      <c r="AY2" s="44" t="s">
        <v>101</v>
      </c>
    </row>
    <row r="3" spans="1:51" ht="35.25" customHeight="1" x14ac:dyDescent="0.15">
      <c r="A3" s="45"/>
      <c r="B3" s="45"/>
      <c r="C3" s="45"/>
      <c r="D3" s="47" t="s">
        <v>75</v>
      </c>
      <c r="E3" s="45"/>
      <c r="F3" s="45"/>
      <c r="G3" s="45"/>
      <c r="H3" s="45"/>
      <c r="I3" s="48"/>
      <c r="J3" s="49"/>
      <c r="K3" s="49"/>
      <c r="L3" s="49"/>
      <c r="M3" s="50"/>
      <c r="N3" s="46"/>
      <c r="O3" s="46"/>
      <c r="P3" s="46"/>
      <c r="Q3" s="46"/>
      <c r="R3" s="46"/>
      <c r="S3" s="46"/>
      <c r="T3" s="51"/>
      <c r="AL3" s="41"/>
      <c r="AM3" s="41"/>
      <c r="AN3" s="41"/>
      <c r="AO3" s="41"/>
      <c r="AP3" s="42" t="s">
        <v>46</v>
      </c>
      <c r="AQ3" s="43">
        <v>2</v>
      </c>
      <c r="AR3" s="43">
        <v>2</v>
      </c>
      <c r="AS3" s="43" t="s">
        <v>25</v>
      </c>
      <c r="AU3" s="42" t="s">
        <v>24</v>
      </c>
      <c r="AV3" s="42">
        <v>2024</v>
      </c>
      <c r="AY3" s="44" t="s">
        <v>102</v>
      </c>
    </row>
    <row r="4" spans="1:51" ht="40.5" customHeight="1" x14ac:dyDescent="0.15">
      <c r="A4" s="212" t="s">
        <v>73</v>
      </c>
      <c r="B4" s="213"/>
      <c r="C4" s="218" t="s">
        <v>0</v>
      </c>
      <c r="D4" s="10">
        <f>$I$2</f>
        <v>2026</v>
      </c>
      <c r="E4" s="5" t="s">
        <v>3</v>
      </c>
      <c r="F4" s="52">
        <f>$L$2</f>
        <v>9</v>
      </c>
      <c r="G4" s="5" t="s">
        <v>4</v>
      </c>
      <c r="H4" s="11"/>
      <c r="I4" s="5" t="s">
        <v>6</v>
      </c>
      <c r="J4" s="8" t="s">
        <v>32</v>
      </c>
      <c r="K4" s="6" t="str">
        <f>IF(H4="","",DATE(I2,L2,H4))</f>
        <v/>
      </c>
      <c r="L4" s="9" t="s">
        <v>33</v>
      </c>
      <c r="M4" s="12"/>
      <c r="N4" s="7" t="s">
        <v>8</v>
      </c>
      <c r="O4" s="12"/>
      <c r="P4" s="7" t="s">
        <v>44</v>
      </c>
      <c r="Q4" s="12"/>
      <c r="R4" s="7" t="s">
        <v>10</v>
      </c>
      <c r="S4" s="5"/>
      <c r="T4" s="4"/>
      <c r="AL4" s="41" t="b">
        <v>1</v>
      </c>
      <c r="AM4" s="41" t="b">
        <v>0</v>
      </c>
      <c r="AN4" s="41" t="b">
        <v>0</v>
      </c>
      <c r="AO4" s="41" t="b">
        <v>0</v>
      </c>
      <c r="AP4" s="42" t="s">
        <v>47</v>
      </c>
      <c r="AQ4" s="43">
        <v>3</v>
      </c>
      <c r="AR4" s="43">
        <v>3</v>
      </c>
      <c r="AS4" s="43" t="s">
        <v>23</v>
      </c>
      <c r="AU4" s="42" t="s">
        <v>22</v>
      </c>
      <c r="AV4" s="42">
        <v>2025</v>
      </c>
      <c r="AY4" s="44" t="s">
        <v>103</v>
      </c>
    </row>
    <row r="5" spans="1:51" ht="40.5" customHeight="1" x14ac:dyDescent="0.15">
      <c r="A5" s="214"/>
      <c r="B5" s="215"/>
      <c r="C5" s="219"/>
      <c r="D5" s="210"/>
      <c r="E5" s="211"/>
      <c r="F5" s="209"/>
      <c r="G5" s="209"/>
      <c r="H5" s="209"/>
      <c r="I5" s="209"/>
      <c r="J5" s="209"/>
      <c r="K5" s="209"/>
      <c r="L5" s="209"/>
      <c r="M5" s="209"/>
      <c r="N5" s="209"/>
      <c r="O5" s="209"/>
      <c r="P5" s="209"/>
      <c r="Q5" s="209"/>
      <c r="R5" s="209"/>
      <c r="S5" s="209"/>
      <c r="T5" s="4"/>
      <c r="AL5" s="41" t="b">
        <v>0</v>
      </c>
      <c r="AM5" s="41" t="b">
        <v>0</v>
      </c>
      <c r="AN5" s="41" t="b">
        <v>0</v>
      </c>
      <c r="AO5" s="41"/>
      <c r="AP5" s="42" t="s">
        <v>48</v>
      </c>
      <c r="AQ5" s="43">
        <v>4</v>
      </c>
      <c r="AR5" s="43">
        <v>4</v>
      </c>
      <c r="AS5" s="43" t="s">
        <v>21</v>
      </c>
      <c r="AU5" s="42" t="s">
        <v>20</v>
      </c>
      <c r="AV5" s="42">
        <v>2026</v>
      </c>
      <c r="AY5" s="44" t="s">
        <v>104</v>
      </c>
    </row>
    <row r="6" spans="1:51" ht="40.5" customHeight="1" x14ac:dyDescent="0.15">
      <c r="A6" s="214"/>
      <c r="B6" s="215"/>
      <c r="C6" s="218" t="s">
        <v>1</v>
      </c>
      <c r="D6" s="10">
        <f>$I$2</f>
        <v>2026</v>
      </c>
      <c r="E6" s="5" t="s">
        <v>3</v>
      </c>
      <c r="F6" s="52">
        <f>$L$2</f>
        <v>9</v>
      </c>
      <c r="G6" s="5" t="s">
        <v>4</v>
      </c>
      <c r="H6" s="11"/>
      <c r="I6" s="5" t="s">
        <v>6</v>
      </c>
      <c r="J6" s="8" t="s">
        <v>32</v>
      </c>
      <c r="K6" s="6" t="str">
        <f>IF(H6="","",DATE(D6,F6,H6))</f>
        <v/>
      </c>
      <c r="L6" s="9" t="s">
        <v>33</v>
      </c>
      <c r="M6" s="11"/>
      <c r="N6" s="7" t="s">
        <v>8</v>
      </c>
      <c r="O6" s="12"/>
      <c r="P6" s="7" t="s">
        <v>9</v>
      </c>
      <c r="Q6" s="12"/>
      <c r="R6" s="7" t="s">
        <v>10</v>
      </c>
      <c r="S6" s="5"/>
      <c r="T6" s="4"/>
      <c r="AL6" s="41" t="b">
        <v>0</v>
      </c>
      <c r="AM6" s="41" t="b">
        <v>0</v>
      </c>
      <c r="AN6" s="41" t="b">
        <v>0</v>
      </c>
      <c r="AO6" s="41"/>
      <c r="AQ6" s="43">
        <v>5</v>
      </c>
      <c r="AR6" s="43">
        <v>5</v>
      </c>
      <c r="AS6" s="43" t="s">
        <v>7</v>
      </c>
      <c r="AU6" s="42" t="s">
        <v>19</v>
      </c>
      <c r="AV6" s="42">
        <v>2027</v>
      </c>
      <c r="AY6" s="44" t="s">
        <v>105</v>
      </c>
    </row>
    <row r="7" spans="1:51" ht="37.5" customHeight="1" x14ac:dyDescent="0.15">
      <c r="A7" s="214"/>
      <c r="B7" s="215"/>
      <c r="C7" s="219"/>
      <c r="D7" s="210"/>
      <c r="E7" s="211"/>
      <c r="F7" s="209"/>
      <c r="G7" s="209"/>
      <c r="H7" s="209"/>
      <c r="I7" s="209"/>
      <c r="J7" s="209"/>
      <c r="K7" s="209"/>
      <c r="L7" s="209"/>
      <c r="M7" s="209"/>
      <c r="N7" s="209"/>
      <c r="O7" s="209"/>
      <c r="P7" s="209"/>
      <c r="Q7" s="209"/>
      <c r="R7" s="209"/>
      <c r="S7" s="209"/>
      <c r="T7" s="4"/>
      <c r="AL7" s="41" t="b">
        <v>0</v>
      </c>
      <c r="AM7" s="41" t="b">
        <v>0</v>
      </c>
      <c r="AN7" s="41" t="b">
        <v>0</v>
      </c>
      <c r="AO7" s="41" t="b">
        <v>0</v>
      </c>
      <c r="AQ7" s="43">
        <v>6</v>
      </c>
      <c r="AR7" s="43">
        <v>6</v>
      </c>
      <c r="AS7" s="43" t="s">
        <v>18</v>
      </c>
      <c r="AU7" s="42" t="s">
        <v>17</v>
      </c>
      <c r="AY7" s="44" t="s">
        <v>106</v>
      </c>
    </row>
    <row r="8" spans="1:51" ht="40.5" customHeight="1" x14ac:dyDescent="0.15">
      <c r="A8" s="214"/>
      <c r="B8" s="215"/>
      <c r="C8" s="218" t="s">
        <v>2</v>
      </c>
      <c r="D8" s="10">
        <f>$I$2</f>
        <v>2026</v>
      </c>
      <c r="E8" s="5" t="s">
        <v>3</v>
      </c>
      <c r="F8" s="52">
        <f>$L$2</f>
        <v>9</v>
      </c>
      <c r="G8" s="5" t="s">
        <v>4</v>
      </c>
      <c r="H8" s="11"/>
      <c r="I8" s="5" t="s">
        <v>6</v>
      </c>
      <c r="J8" s="8" t="s">
        <v>32</v>
      </c>
      <c r="K8" s="6" t="str">
        <f>IF(H8="","",DATE(D8,F8,H8))</f>
        <v/>
      </c>
      <c r="L8" s="9" t="s">
        <v>33</v>
      </c>
      <c r="M8" s="11"/>
      <c r="N8" s="7" t="s">
        <v>8</v>
      </c>
      <c r="O8" s="12"/>
      <c r="P8" s="7" t="s">
        <v>9</v>
      </c>
      <c r="Q8" s="12"/>
      <c r="R8" s="7" t="s">
        <v>10</v>
      </c>
      <c r="S8" s="5"/>
      <c r="T8" s="4"/>
      <c r="AL8" s="41" t="b">
        <v>0</v>
      </c>
      <c r="AM8" s="41" t="b">
        <v>0</v>
      </c>
      <c r="AN8" s="41" t="b">
        <v>0</v>
      </c>
      <c r="AO8" s="41"/>
      <c r="AQ8" s="43">
        <v>7</v>
      </c>
      <c r="AR8" s="43">
        <v>7</v>
      </c>
      <c r="AS8" s="43" t="s">
        <v>5</v>
      </c>
      <c r="AU8" s="42" t="s">
        <v>16</v>
      </c>
      <c r="AY8" s="44" t="s">
        <v>107</v>
      </c>
    </row>
    <row r="9" spans="1:51" ht="40.5" customHeight="1" x14ac:dyDescent="0.15">
      <c r="A9" s="216"/>
      <c r="B9" s="217"/>
      <c r="C9" s="220"/>
      <c r="D9" s="204"/>
      <c r="E9" s="205"/>
      <c r="F9" s="206"/>
      <c r="G9" s="206"/>
      <c r="H9" s="206"/>
      <c r="I9" s="209"/>
      <c r="J9" s="209"/>
      <c r="K9" s="209"/>
      <c r="L9" s="206"/>
      <c r="M9" s="206"/>
      <c r="N9" s="206"/>
      <c r="O9" s="206"/>
      <c r="P9" s="206"/>
      <c r="Q9" s="206"/>
      <c r="R9" s="206"/>
      <c r="S9" s="206"/>
      <c r="T9" s="4"/>
      <c r="AL9" s="41" t="b">
        <v>0</v>
      </c>
      <c r="AM9" s="41" t="b">
        <v>0</v>
      </c>
      <c r="AN9" s="41" t="b">
        <v>0</v>
      </c>
      <c r="AO9" s="41"/>
      <c r="AQ9" s="43">
        <v>8</v>
      </c>
      <c r="AR9" s="43">
        <v>8</v>
      </c>
      <c r="AS9" s="43"/>
      <c r="AU9" s="42" t="s">
        <v>15</v>
      </c>
    </row>
    <row r="10" spans="1:51" ht="57.75" customHeight="1" x14ac:dyDescent="0.15">
      <c r="A10" s="156" t="s">
        <v>94</v>
      </c>
      <c r="B10" s="157"/>
      <c r="C10" s="158"/>
      <c r="D10" s="159"/>
      <c r="E10" s="159"/>
      <c r="F10" s="159"/>
      <c r="G10" s="159"/>
      <c r="H10" s="160"/>
      <c r="I10" s="154" t="s">
        <v>108</v>
      </c>
      <c r="J10" s="155"/>
      <c r="K10" s="155"/>
      <c r="L10" s="163" t="s">
        <v>113</v>
      </c>
      <c r="M10" s="164"/>
      <c r="N10" s="164"/>
      <c r="O10" s="164"/>
      <c r="P10" s="164"/>
      <c r="Q10" s="164"/>
      <c r="R10" s="164"/>
      <c r="S10" s="165"/>
      <c r="T10" s="4"/>
      <c r="AL10" s="41" t="b">
        <v>0</v>
      </c>
      <c r="AM10" s="41" t="b">
        <v>0</v>
      </c>
      <c r="AN10" s="41" t="b">
        <v>0</v>
      </c>
      <c r="AO10" s="41" t="b">
        <v>0</v>
      </c>
      <c r="AQ10" s="43">
        <v>9</v>
      </c>
      <c r="AR10" s="43">
        <v>9</v>
      </c>
      <c r="AS10" s="43"/>
      <c r="AU10" s="42" t="s">
        <v>14</v>
      </c>
    </row>
    <row r="11" spans="1:51" ht="46.5" customHeight="1" x14ac:dyDescent="0.15">
      <c r="A11" s="207" t="s">
        <v>110</v>
      </c>
      <c r="B11" s="208"/>
      <c r="C11" s="203"/>
      <c r="D11" s="203"/>
      <c r="E11" s="203"/>
      <c r="F11" s="203"/>
      <c r="G11" s="203"/>
      <c r="H11" s="203"/>
      <c r="I11" s="161"/>
      <c r="J11" s="162"/>
      <c r="K11" s="162"/>
      <c r="L11" s="166" t="s">
        <v>93</v>
      </c>
      <c r="M11" s="167"/>
      <c r="N11" s="167"/>
      <c r="O11" s="53"/>
      <c r="P11" s="37" t="s">
        <v>91</v>
      </c>
      <c r="Q11" s="37"/>
      <c r="R11" s="37"/>
      <c r="S11" s="54"/>
      <c r="T11" s="4"/>
      <c r="AL11" s="41" t="b">
        <v>0</v>
      </c>
      <c r="AM11" s="41" t="b">
        <v>0</v>
      </c>
      <c r="AN11" s="41" t="b">
        <v>0</v>
      </c>
      <c r="AO11" s="41"/>
      <c r="AQ11" s="43">
        <v>10</v>
      </c>
      <c r="AR11" s="43">
        <v>10</v>
      </c>
      <c r="AS11" s="43"/>
      <c r="AU11" s="42" t="s">
        <v>13</v>
      </c>
    </row>
    <row r="12" spans="1:51" ht="30.75" customHeight="1" x14ac:dyDescent="0.15">
      <c r="A12" s="150" t="s">
        <v>35</v>
      </c>
      <c r="B12" s="151"/>
      <c r="C12" s="91" t="s">
        <v>36</v>
      </c>
      <c r="D12" s="92"/>
      <c r="E12" s="92"/>
      <c r="F12" s="92"/>
      <c r="G12" s="92"/>
      <c r="H12" s="92"/>
      <c r="I12" s="92"/>
      <c r="J12" s="92"/>
      <c r="K12" s="92"/>
      <c r="L12" s="92"/>
      <c r="M12" s="92"/>
      <c r="N12" s="92"/>
      <c r="O12" s="117" t="s">
        <v>76</v>
      </c>
      <c r="P12" s="87" t="s">
        <v>92</v>
      </c>
      <c r="Q12" s="87"/>
      <c r="R12" s="87"/>
      <c r="S12" s="88"/>
      <c r="T12" s="4"/>
      <c r="AL12" s="41" t="b">
        <v>0</v>
      </c>
      <c r="AM12" s="41" t="b">
        <v>0</v>
      </c>
      <c r="AN12" s="41" t="b">
        <v>0</v>
      </c>
      <c r="AO12" s="41"/>
      <c r="AQ12" s="43">
        <v>11</v>
      </c>
      <c r="AR12" s="43">
        <v>11</v>
      </c>
      <c r="AS12" s="43"/>
      <c r="AU12" s="42" t="s">
        <v>12</v>
      </c>
    </row>
    <row r="13" spans="1:51" ht="30.75" customHeight="1" x14ac:dyDescent="0.15">
      <c r="A13" s="152"/>
      <c r="B13" s="153"/>
      <c r="C13" s="115" t="s">
        <v>109</v>
      </c>
      <c r="D13" s="116"/>
      <c r="E13" s="116"/>
      <c r="F13" s="116"/>
      <c r="G13" s="116"/>
      <c r="H13" s="116"/>
      <c r="I13" s="116"/>
      <c r="J13" s="116"/>
      <c r="K13" s="116"/>
      <c r="L13" s="116"/>
      <c r="M13" s="116"/>
      <c r="N13" s="116"/>
      <c r="O13" s="118"/>
      <c r="P13" s="89"/>
      <c r="Q13" s="89"/>
      <c r="R13" s="89"/>
      <c r="S13" s="90"/>
      <c r="T13" s="4"/>
      <c r="AL13" s="41" t="b">
        <v>0</v>
      </c>
      <c r="AM13" s="41" t="b">
        <v>0</v>
      </c>
      <c r="AN13" s="41"/>
      <c r="AO13" s="41"/>
      <c r="AQ13" s="43">
        <v>12</v>
      </c>
      <c r="AR13" s="43">
        <v>12</v>
      </c>
      <c r="AS13" s="43"/>
      <c r="AU13" s="42" t="s">
        <v>11</v>
      </c>
    </row>
    <row r="14" spans="1:51" ht="39" customHeight="1" x14ac:dyDescent="0.15">
      <c r="A14" s="145" t="s">
        <v>77</v>
      </c>
      <c r="B14" s="174" t="s">
        <v>112</v>
      </c>
      <c r="C14" s="175"/>
      <c r="D14" s="175"/>
      <c r="E14" s="175"/>
      <c r="F14" s="175"/>
      <c r="G14" s="175"/>
      <c r="H14" s="38" t="s">
        <v>76</v>
      </c>
      <c r="I14" s="176" t="s">
        <v>95</v>
      </c>
      <c r="J14" s="176"/>
      <c r="K14" s="177"/>
      <c r="L14" s="178" t="s">
        <v>96</v>
      </c>
      <c r="M14" s="178"/>
      <c r="N14" s="178"/>
      <c r="O14" s="178"/>
      <c r="P14" s="110"/>
      <c r="Q14" s="110"/>
      <c r="R14" s="110"/>
      <c r="S14" s="110"/>
      <c r="T14" s="4"/>
      <c r="AL14" s="41" t="b">
        <v>0</v>
      </c>
      <c r="AM14" s="41" t="b">
        <v>0</v>
      </c>
      <c r="AN14" s="41" t="b">
        <v>0</v>
      </c>
      <c r="AO14" s="41" t="b">
        <v>0</v>
      </c>
      <c r="AQ14" s="43"/>
      <c r="AR14" s="43">
        <v>13</v>
      </c>
      <c r="AS14" s="43"/>
    </row>
    <row r="15" spans="1:51" ht="20.100000000000001" customHeight="1" x14ac:dyDescent="0.15">
      <c r="A15" s="146"/>
      <c r="B15" s="180" t="s">
        <v>30</v>
      </c>
      <c r="C15" s="56" t="s">
        <v>114</v>
      </c>
      <c r="D15" s="179"/>
      <c r="E15" s="67"/>
      <c r="F15" s="67"/>
      <c r="G15" s="67"/>
      <c r="H15" s="68"/>
      <c r="I15" s="183" t="s">
        <v>83</v>
      </c>
      <c r="J15" s="184"/>
      <c r="K15" s="185"/>
      <c r="L15" s="189"/>
      <c r="M15" s="190"/>
      <c r="N15" s="190"/>
      <c r="O15" s="191"/>
      <c r="P15" s="195" t="s">
        <v>84</v>
      </c>
      <c r="Q15" s="197"/>
      <c r="R15" s="198"/>
      <c r="S15" s="199"/>
      <c r="T15" s="4"/>
      <c r="AL15" s="41"/>
      <c r="AM15" s="41"/>
      <c r="AN15" s="41"/>
      <c r="AO15" s="41"/>
      <c r="AQ15" s="43"/>
      <c r="AR15" s="43"/>
      <c r="AS15" s="43"/>
    </row>
    <row r="16" spans="1:51" ht="14.45" customHeight="1" x14ac:dyDescent="0.15">
      <c r="A16" s="146"/>
      <c r="B16" s="181"/>
      <c r="C16" s="148" t="s">
        <v>79</v>
      </c>
      <c r="D16" s="168"/>
      <c r="E16" s="169"/>
      <c r="F16" s="169"/>
      <c r="G16" s="169"/>
      <c r="H16" s="170"/>
      <c r="I16" s="186"/>
      <c r="J16" s="187"/>
      <c r="K16" s="188"/>
      <c r="L16" s="192"/>
      <c r="M16" s="193"/>
      <c r="N16" s="193"/>
      <c r="O16" s="194"/>
      <c r="P16" s="196"/>
      <c r="Q16" s="200"/>
      <c r="R16" s="201"/>
      <c r="S16" s="202"/>
      <c r="T16" s="4"/>
      <c r="AL16" s="41" t="b">
        <v>0</v>
      </c>
      <c r="AM16" s="41" t="b">
        <v>0</v>
      </c>
      <c r="AN16" s="41" t="b">
        <v>0</v>
      </c>
      <c r="AO16" s="41"/>
      <c r="AQ16" s="43"/>
      <c r="AR16" s="43">
        <v>14</v>
      </c>
      <c r="AS16" s="43"/>
    </row>
    <row r="17" spans="1:45" ht="34.5" customHeight="1" x14ac:dyDescent="0.15">
      <c r="A17" s="146"/>
      <c r="B17" s="181"/>
      <c r="C17" s="149"/>
      <c r="D17" s="171"/>
      <c r="E17" s="172"/>
      <c r="F17" s="172"/>
      <c r="G17" s="172"/>
      <c r="H17" s="173"/>
      <c r="I17" s="124" t="s">
        <v>82</v>
      </c>
      <c r="J17" s="124"/>
      <c r="K17" s="124"/>
      <c r="L17" s="125"/>
      <c r="M17" s="126"/>
      <c r="N17" s="126"/>
      <c r="O17" s="126"/>
      <c r="P17" s="126"/>
      <c r="Q17" s="126"/>
      <c r="R17" s="126"/>
      <c r="S17" s="126"/>
      <c r="T17" s="4"/>
      <c r="AL17" s="41" t="b">
        <v>0</v>
      </c>
      <c r="AM17" s="41" t="b">
        <v>0</v>
      </c>
      <c r="AN17" s="41" t="b">
        <v>0</v>
      </c>
      <c r="AO17" s="41"/>
      <c r="AQ17" s="43"/>
      <c r="AR17" s="43">
        <v>15</v>
      </c>
      <c r="AS17" s="43"/>
    </row>
    <row r="18" spans="1:45" ht="23.25" customHeight="1" x14ac:dyDescent="0.15">
      <c r="A18" s="146"/>
      <c r="B18" s="181"/>
      <c r="C18" s="63" t="s">
        <v>80</v>
      </c>
      <c r="D18" s="63" t="s">
        <v>85</v>
      </c>
      <c r="E18" s="58"/>
      <c r="F18" s="58"/>
      <c r="G18" s="58"/>
      <c r="H18" s="58"/>
      <c r="I18" s="58"/>
      <c r="J18" s="58"/>
      <c r="K18" s="58"/>
      <c r="L18" s="58"/>
      <c r="M18" s="58"/>
      <c r="N18" s="58"/>
      <c r="O18" s="58"/>
      <c r="P18" s="58"/>
      <c r="Q18" s="58"/>
      <c r="R18" s="58"/>
      <c r="S18" s="58"/>
      <c r="T18" s="4"/>
      <c r="AL18" s="41" t="b">
        <v>0</v>
      </c>
      <c r="AM18" s="41" t="b">
        <v>0</v>
      </c>
      <c r="AN18" s="41" t="b">
        <v>1</v>
      </c>
      <c r="AO18" s="41" t="b">
        <v>0</v>
      </c>
      <c r="AQ18" s="43"/>
      <c r="AR18" s="43">
        <v>16</v>
      </c>
      <c r="AS18" s="43"/>
    </row>
    <row r="19" spans="1:45" ht="24" customHeight="1" x14ac:dyDescent="0.15">
      <c r="A19" s="146"/>
      <c r="B19" s="182"/>
      <c r="C19" s="63"/>
      <c r="D19" s="63"/>
      <c r="E19" s="58"/>
      <c r="F19" s="58"/>
      <c r="G19" s="58"/>
      <c r="H19" s="58"/>
      <c r="I19" s="58"/>
      <c r="J19" s="58"/>
      <c r="K19" s="58"/>
      <c r="L19" s="58"/>
      <c r="M19" s="58"/>
      <c r="N19" s="58"/>
      <c r="O19" s="58"/>
      <c r="P19" s="58"/>
      <c r="Q19" s="58"/>
      <c r="R19" s="58"/>
      <c r="S19" s="58"/>
      <c r="T19" s="4"/>
      <c r="AL19" s="41" t="b">
        <v>0</v>
      </c>
      <c r="AM19" s="41" t="b">
        <v>0</v>
      </c>
      <c r="AN19" s="41" t="b">
        <v>0</v>
      </c>
      <c r="AO19" s="41"/>
      <c r="AQ19" s="43"/>
      <c r="AR19" s="43">
        <v>17</v>
      </c>
      <c r="AS19" s="43"/>
    </row>
    <row r="20" spans="1:45" ht="20.100000000000001" customHeight="1" x14ac:dyDescent="0.15">
      <c r="A20" s="146"/>
      <c r="B20" s="84" t="s">
        <v>78</v>
      </c>
      <c r="C20" s="56" t="s">
        <v>114</v>
      </c>
      <c r="D20" s="64"/>
      <c r="E20" s="65"/>
      <c r="F20" s="65"/>
      <c r="G20" s="65"/>
      <c r="H20" s="65"/>
      <c r="I20" s="65"/>
      <c r="J20" s="65"/>
      <c r="K20" s="65"/>
      <c r="L20" s="65"/>
      <c r="M20" s="66"/>
      <c r="N20" s="56" t="s">
        <v>114</v>
      </c>
      <c r="O20" s="59"/>
      <c r="P20" s="67"/>
      <c r="Q20" s="67"/>
      <c r="R20" s="67"/>
      <c r="S20" s="68"/>
      <c r="T20" s="4"/>
      <c r="AL20" s="41"/>
      <c r="AM20" s="41"/>
      <c r="AN20" s="41"/>
      <c r="AO20" s="41"/>
      <c r="AQ20" s="43"/>
      <c r="AR20" s="43"/>
      <c r="AS20" s="43"/>
    </row>
    <row r="21" spans="1:45" ht="39" customHeight="1" x14ac:dyDescent="0.15">
      <c r="A21" s="146"/>
      <c r="B21" s="85"/>
      <c r="C21" s="35" t="s">
        <v>81</v>
      </c>
      <c r="D21" s="58"/>
      <c r="E21" s="58"/>
      <c r="F21" s="58"/>
      <c r="G21" s="58"/>
      <c r="H21" s="58"/>
      <c r="I21" s="58"/>
      <c r="J21" s="58"/>
      <c r="K21" s="58"/>
      <c r="L21" s="58"/>
      <c r="M21" s="58"/>
      <c r="N21" s="36" t="s">
        <v>87</v>
      </c>
      <c r="O21" s="58"/>
      <c r="P21" s="58"/>
      <c r="Q21" s="58"/>
      <c r="R21" s="58"/>
      <c r="S21" s="58"/>
      <c r="T21" s="4"/>
      <c r="AL21" s="41" t="b">
        <v>0</v>
      </c>
      <c r="AM21" s="41" t="b">
        <v>0</v>
      </c>
      <c r="AN21" s="41" t="b">
        <v>0</v>
      </c>
      <c r="AO21" s="41"/>
      <c r="AQ21" s="43"/>
      <c r="AR21" s="43">
        <v>18</v>
      </c>
      <c r="AS21" s="43"/>
    </row>
    <row r="22" spans="1:45" ht="37.5" customHeight="1" x14ac:dyDescent="0.15">
      <c r="A22" s="146"/>
      <c r="B22" s="85"/>
      <c r="C22" s="35" t="s">
        <v>80</v>
      </c>
      <c r="D22" s="35" t="s">
        <v>85</v>
      </c>
      <c r="E22" s="59"/>
      <c r="F22" s="60"/>
      <c r="G22" s="61"/>
      <c r="H22" s="59"/>
      <c r="I22" s="60"/>
      <c r="J22" s="60"/>
      <c r="K22" s="60"/>
      <c r="L22" s="60"/>
      <c r="M22" s="60"/>
      <c r="N22" s="60"/>
      <c r="O22" s="60"/>
      <c r="P22" s="60"/>
      <c r="Q22" s="60"/>
      <c r="R22" s="60"/>
      <c r="S22" s="61"/>
      <c r="T22" s="4"/>
      <c r="AL22" s="41" t="b">
        <v>0</v>
      </c>
      <c r="AM22" s="41" t="b">
        <v>0</v>
      </c>
      <c r="AN22" s="41" t="b">
        <v>0</v>
      </c>
      <c r="AO22" s="41" t="b">
        <v>0</v>
      </c>
      <c r="AQ22" s="43"/>
      <c r="AR22" s="43">
        <v>19</v>
      </c>
      <c r="AS22" s="43"/>
    </row>
    <row r="23" spans="1:45" ht="20.100000000000001" customHeight="1" x14ac:dyDescent="0.15">
      <c r="A23" s="146"/>
      <c r="B23" s="85"/>
      <c r="C23" s="56" t="s">
        <v>114</v>
      </c>
      <c r="D23" s="64"/>
      <c r="E23" s="65"/>
      <c r="F23" s="65"/>
      <c r="G23" s="65"/>
      <c r="H23" s="65"/>
      <c r="I23" s="69" t="s">
        <v>83</v>
      </c>
      <c r="J23" s="70"/>
      <c r="K23" s="71"/>
      <c r="L23" s="77"/>
      <c r="M23" s="78"/>
      <c r="N23" s="78"/>
      <c r="O23" s="78"/>
      <c r="P23" s="75" t="s">
        <v>84</v>
      </c>
      <c r="Q23" s="77"/>
      <c r="R23" s="80"/>
      <c r="S23" s="81"/>
      <c r="T23" s="4"/>
      <c r="AL23" s="41"/>
      <c r="AM23" s="41"/>
      <c r="AN23" s="41"/>
      <c r="AO23" s="41"/>
      <c r="AQ23" s="43"/>
      <c r="AR23" s="43"/>
      <c r="AS23" s="43"/>
    </row>
    <row r="24" spans="1:45" ht="11.45" customHeight="1" x14ac:dyDescent="0.15">
      <c r="A24" s="146"/>
      <c r="B24" s="85"/>
      <c r="C24" s="62" t="s">
        <v>86</v>
      </c>
      <c r="D24" s="119"/>
      <c r="E24" s="120"/>
      <c r="F24" s="120"/>
      <c r="G24" s="120"/>
      <c r="H24" s="120"/>
      <c r="I24" s="72"/>
      <c r="J24" s="73"/>
      <c r="K24" s="74"/>
      <c r="L24" s="79"/>
      <c r="M24" s="79"/>
      <c r="N24" s="79"/>
      <c r="O24" s="79"/>
      <c r="P24" s="76"/>
      <c r="Q24" s="82"/>
      <c r="R24" s="82"/>
      <c r="S24" s="83"/>
      <c r="T24" s="4"/>
      <c r="AL24" s="41" t="b">
        <v>0</v>
      </c>
      <c r="AM24" s="41" t="b">
        <v>0</v>
      </c>
      <c r="AN24" s="41" t="b">
        <v>0</v>
      </c>
      <c r="AO24" s="41"/>
      <c r="AQ24" s="43"/>
      <c r="AR24" s="43">
        <v>20</v>
      </c>
      <c r="AS24" s="43"/>
    </row>
    <row r="25" spans="1:45" ht="31.5" customHeight="1" x14ac:dyDescent="0.15">
      <c r="A25" s="147"/>
      <c r="B25" s="85"/>
      <c r="C25" s="63"/>
      <c r="D25" s="121"/>
      <c r="E25" s="122"/>
      <c r="F25" s="122"/>
      <c r="G25" s="122"/>
      <c r="H25" s="123"/>
      <c r="I25" s="124" t="s">
        <v>82</v>
      </c>
      <c r="J25" s="124"/>
      <c r="K25" s="124"/>
      <c r="L25" s="125"/>
      <c r="M25" s="126"/>
      <c r="N25" s="126"/>
      <c r="O25" s="126"/>
      <c r="P25" s="126"/>
      <c r="Q25" s="126"/>
      <c r="R25" s="126"/>
      <c r="S25" s="126"/>
      <c r="T25" s="4"/>
      <c r="AL25" s="41" t="b">
        <v>0</v>
      </c>
      <c r="AM25" s="41" t="b">
        <v>0</v>
      </c>
      <c r="AN25" s="41" t="b">
        <v>0</v>
      </c>
      <c r="AO25" s="41"/>
      <c r="AQ25" s="43"/>
      <c r="AR25" s="43">
        <v>21</v>
      </c>
      <c r="AS25" s="43"/>
    </row>
    <row r="26" spans="1:45" ht="33.75" customHeight="1" x14ac:dyDescent="0.15">
      <c r="A26" s="57" t="s">
        <v>111</v>
      </c>
      <c r="B26" s="57"/>
      <c r="C26" s="57"/>
      <c r="D26" s="57"/>
      <c r="E26" s="57"/>
      <c r="F26" s="57"/>
      <c r="G26" s="57"/>
      <c r="H26" s="57"/>
      <c r="I26" s="57"/>
      <c r="J26" s="57"/>
      <c r="K26" s="57"/>
      <c r="L26" s="57"/>
      <c r="M26" s="57"/>
      <c r="N26" s="57"/>
      <c r="O26" s="57"/>
      <c r="P26" s="57"/>
      <c r="Q26" s="57"/>
      <c r="R26" s="57"/>
      <c r="S26" s="57"/>
      <c r="T26" s="4"/>
      <c r="AL26" s="41" t="b">
        <v>0</v>
      </c>
      <c r="AM26" s="41"/>
      <c r="AN26" s="41"/>
      <c r="AO26" s="41"/>
      <c r="AQ26" s="43"/>
      <c r="AR26" s="43">
        <v>22</v>
      </c>
      <c r="AS26" s="43"/>
    </row>
    <row r="27" spans="1:45" ht="30" customHeight="1" x14ac:dyDescent="0.2">
      <c r="A27" s="25" t="s">
        <v>72</v>
      </c>
      <c r="B27" s="26"/>
      <c r="C27" s="27"/>
      <c r="D27" s="27"/>
      <c r="E27" s="27"/>
      <c r="F27" s="27"/>
      <c r="G27" s="27"/>
      <c r="H27" s="27"/>
      <c r="I27" s="27"/>
      <c r="J27" s="27"/>
      <c r="K27" s="27"/>
      <c r="L27" s="27"/>
      <c r="M27" s="27"/>
      <c r="N27" s="27"/>
      <c r="O27" s="27"/>
      <c r="P27" s="28"/>
      <c r="Q27" s="28"/>
      <c r="R27" s="28"/>
      <c r="S27" s="28"/>
      <c r="T27" s="4"/>
      <c r="AL27" s="41" t="b">
        <v>0</v>
      </c>
      <c r="AM27" s="41"/>
      <c r="AN27" s="41"/>
      <c r="AO27" s="41"/>
      <c r="AQ27" s="43"/>
      <c r="AR27" s="43">
        <v>23</v>
      </c>
      <c r="AS27" s="43"/>
    </row>
    <row r="28" spans="1:45" ht="33" customHeight="1" x14ac:dyDescent="0.15">
      <c r="A28" s="86" t="s">
        <v>49</v>
      </c>
      <c r="B28" s="86"/>
      <c r="C28" s="29" t="s">
        <v>37</v>
      </c>
      <c r="D28" s="29"/>
      <c r="E28" s="29"/>
      <c r="F28" s="29"/>
      <c r="G28" s="29"/>
      <c r="H28" s="29"/>
      <c r="I28" s="29"/>
      <c r="J28" s="30"/>
      <c r="K28" s="30"/>
      <c r="L28" s="30"/>
      <c r="M28" s="30"/>
      <c r="N28" s="30"/>
      <c r="O28" s="30"/>
      <c r="P28" s="30"/>
      <c r="Q28" s="30"/>
      <c r="R28" s="30"/>
      <c r="S28" s="30"/>
      <c r="T28" s="4"/>
      <c r="AL28" s="41" t="b">
        <v>0</v>
      </c>
      <c r="AM28" s="41"/>
      <c r="AN28" s="41"/>
      <c r="AO28" s="41"/>
      <c r="AQ28" s="43"/>
      <c r="AR28" s="43">
        <v>24</v>
      </c>
      <c r="AS28" s="43"/>
    </row>
    <row r="29" spans="1:45" ht="27" customHeight="1" x14ac:dyDescent="0.15">
      <c r="A29" s="31"/>
      <c r="B29" s="104" t="s">
        <v>38</v>
      </c>
      <c r="C29" s="104"/>
      <c r="D29" s="105" t="s">
        <v>98</v>
      </c>
      <c r="E29" s="106"/>
      <c r="F29" s="106"/>
      <c r="G29" s="106"/>
      <c r="H29" s="106"/>
      <c r="I29" s="107" t="s">
        <v>39</v>
      </c>
      <c r="J29" s="107"/>
      <c r="K29" s="108" t="s">
        <v>97</v>
      </c>
      <c r="L29" s="108"/>
      <c r="M29" s="108"/>
      <c r="N29" s="109"/>
      <c r="O29" s="28" t="s">
        <v>50</v>
      </c>
      <c r="P29" s="99" t="s">
        <v>89</v>
      </c>
      <c r="Q29" s="99"/>
      <c r="R29" s="99"/>
      <c r="S29" s="28"/>
      <c r="T29" s="4"/>
      <c r="AL29" s="41"/>
      <c r="AM29" s="41"/>
      <c r="AN29" s="41"/>
      <c r="AO29" s="41"/>
      <c r="AQ29" s="43"/>
      <c r="AR29" s="43">
        <v>25</v>
      </c>
      <c r="AS29" s="43"/>
    </row>
    <row r="30" spans="1:45" ht="35.25" customHeight="1" x14ac:dyDescent="0.15">
      <c r="A30" s="114" t="s">
        <v>51</v>
      </c>
      <c r="B30" s="114"/>
      <c r="C30" s="96">
        <f>EOMONTH(DATE(I2,L2,1), -7)</f>
        <v>46081</v>
      </c>
      <c r="D30" s="96"/>
      <c r="E30" s="112" t="s">
        <v>70</v>
      </c>
      <c r="F30" s="112"/>
      <c r="G30" s="39" t="s">
        <v>53</v>
      </c>
      <c r="H30" s="29"/>
      <c r="I30" s="29"/>
      <c r="J30" s="29"/>
      <c r="K30" s="29"/>
      <c r="L30" s="29"/>
      <c r="M30" s="29"/>
      <c r="N30" s="29"/>
      <c r="O30" s="29"/>
      <c r="P30" s="29"/>
      <c r="Q30" s="29"/>
      <c r="R30" s="29"/>
      <c r="S30" s="29"/>
      <c r="T30" s="4"/>
      <c r="AL30" s="41"/>
      <c r="AM30" s="41"/>
      <c r="AN30" s="41"/>
      <c r="AO30" s="41"/>
      <c r="AQ30" s="43"/>
      <c r="AR30" s="43">
        <v>26</v>
      </c>
      <c r="AS30" s="43"/>
    </row>
    <row r="31" spans="1:45" ht="35.25" customHeight="1" x14ac:dyDescent="0.15">
      <c r="A31" s="34"/>
      <c r="D31" s="103" t="s">
        <v>100</v>
      </c>
      <c r="E31" s="103"/>
      <c r="F31" s="103"/>
      <c r="G31" s="103"/>
      <c r="H31" s="103"/>
      <c r="I31" s="103"/>
      <c r="J31" s="103"/>
      <c r="K31" s="103"/>
      <c r="L31" s="103"/>
      <c r="M31" s="103"/>
      <c r="N31" s="103"/>
      <c r="O31" s="103"/>
      <c r="P31" s="103"/>
      <c r="Q31" s="40"/>
      <c r="R31" s="40"/>
      <c r="S31" s="32"/>
      <c r="T31" s="4"/>
      <c r="AL31" s="41"/>
      <c r="AM31" s="41"/>
      <c r="AN31" s="41"/>
      <c r="AO31" s="41"/>
      <c r="AQ31" s="43"/>
      <c r="AR31" s="43">
        <v>27</v>
      </c>
      <c r="AS31" s="43"/>
    </row>
    <row r="32" spans="1:45" ht="35.25" customHeight="1" x14ac:dyDescent="0.15">
      <c r="A32" s="86" t="s">
        <v>68</v>
      </c>
      <c r="B32" s="86"/>
      <c r="C32" s="96">
        <f>IF(L2=7,C30+7,C30+1)</f>
        <v>46082</v>
      </c>
      <c r="D32" s="96"/>
      <c r="E32" s="113">
        <v>0.375</v>
      </c>
      <c r="F32" s="113"/>
      <c r="G32" s="100" t="s">
        <v>99</v>
      </c>
      <c r="H32" s="100"/>
      <c r="I32" s="100"/>
      <c r="J32" s="100"/>
      <c r="K32" s="100" t="s">
        <v>71</v>
      </c>
      <c r="L32" s="100"/>
      <c r="M32" s="100"/>
      <c r="N32" s="100"/>
      <c r="O32" s="100"/>
      <c r="P32" s="100"/>
      <c r="Q32" s="100"/>
      <c r="R32" s="100"/>
      <c r="S32" s="100"/>
      <c r="T32" s="4"/>
      <c r="AL32" s="41"/>
      <c r="AM32" s="41"/>
      <c r="AN32" s="41"/>
      <c r="AO32" s="41"/>
      <c r="AQ32" s="43"/>
      <c r="AR32" s="43">
        <v>28</v>
      </c>
      <c r="AS32" s="43"/>
    </row>
    <row r="33" spans="1:45" ht="35.25" customHeight="1" x14ac:dyDescent="0.15">
      <c r="A33" s="111" t="s">
        <v>40</v>
      </c>
      <c r="B33" s="111"/>
      <c r="C33" s="96">
        <f>C30+1</f>
        <v>46082</v>
      </c>
      <c r="D33" s="96"/>
      <c r="E33" s="94" t="s">
        <v>67</v>
      </c>
      <c r="F33" s="94"/>
      <c r="G33" s="102" t="s">
        <v>99</v>
      </c>
      <c r="H33" s="102"/>
      <c r="I33" s="102"/>
      <c r="J33" s="33"/>
      <c r="K33" s="102" t="s">
        <v>69</v>
      </c>
      <c r="L33" s="102"/>
      <c r="M33" s="102"/>
      <c r="N33" s="102"/>
      <c r="O33" s="102"/>
      <c r="P33" s="102"/>
      <c r="Q33" s="102"/>
      <c r="R33" s="102"/>
      <c r="S33" s="102"/>
      <c r="AL33" s="41" t="b">
        <v>0</v>
      </c>
      <c r="AM33" s="41" t="b">
        <v>0</v>
      </c>
      <c r="AN33" s="41" t="b">
        <v>0</v>
      </c>
      <c r="AO33" s="41" t="b">
        <v>0</v>
      </c>
      <c r="AQ33" s="43"/>
      <c r="AR33" s="43">
        <v>29</v>
      </c>
      <c r="AS33" s="43"/>
    </row>
    <row r="34" spans="1:45" ht="35.25" customHeight="1" x14ac:dyDescent="0.15">
      <c r="A34" s="86" t="s">
        <v>41</v>
      </c>
      <c r="B34" s="86"/>
      <c r="C34" s="96">
        <f>C30+2</f>
        <v>46083</v>
      </c>
      <c r="D34" s="96"/>
      <c r="E34" s="94" t="s">
        <v>52</v>
      </c>
      <c r="F34" s="94"/>
      <c r="G34" s="101" t="s">
        <v>54</v>
      </c>
      <c r="H34" s="101"/>
      <c r="I34" s="101"/>
      <c r="J34" s="101"/>
      <c r="K34" s="101"/>
      <c r="L34" s="101"/>
      <c r="M34" s="101"/>
      <c r="N34" s="101"/>
      <c r="O34" s="101"/>
      <c r="P34" s="101"/>
      <c r="Q34" s="101"/>
      <c r="R34" s="101"/>
      <c r="S34" s="101"/>
      <c r="AL34" s="41" t="b">
        <v>0</v>
      </c>
      <c r="AM34" s="41" t="b">
        <v>0</v>
      </c>
      <c r="AN34" s="41" t="b">
        <v>0</v>
      </c>
      <c r="AO34" s="41" t="b">
        <v>0</v>
      </c>
      <c r="AQ34" s="43"/>
      <c r="AR34" s="43">
        <v>30</v>
      </c>
      <c r="AS34" s="43"/>
    </row>
    <row r="35" spans="1:45" ht="35.25" customHeight="1" x14ac:dyDescent="0.15">
      <c r="A35" s="13"/>
      <c r="B35" s="13"/>
      <c r="C35" s="13"/>
      <c r="D35" s="13"/>
      <c r="E35" s="13"/>
      <c r="S35" s="13"/>
      <c r="AL35" s="41" t="b">
        <v>0</v>
      </c>
      <c r="AM35" s="41" t="b">
        <v>0</v>
      </c>
      <c r="AN35" s="41" t="b">
        <v>0</v>
      </c>
      <c r="AO35" s="41" t="b">
        <v>0</v>
      </c>
      <c r="AQ35" s="43"/>
      <c r="AR35" s="43">
        <v>31</v>
      </c>
      <c r="AS35" s="43"/>
    </row>
    <row r="36" spans="1:45" ht="35.25" customHeight="1" x14ac:dyDescent="0.15">
      <c r="A36" s="13"/>
      <c r="B36" s="13"/>
      <c r="C36" s="13"/>
      <c r="D36" s="13"/>
      <c r="E36" s="13"/>
      <c r="F36" s="95" t="s">
        <v>42</v>
      </c>
      <c r="G36" s="95"/>
      <c r="H36" s="95"/>
      <c r="S36" s="13"/>
      <c r="AL36" s="41"/>
      <c r="AM36" s="41"/>
      <c r="AN36" s="41"/>
      <c r="AO36" s="41"/>
      <c r="AQ36" s="43"/>
      <c r="AR36" s="43"/>
      <c r="AS36" s="43"/>
    </row>
    <row r="37" spans="1:45" ht="25.5" customHeight="1" x14ac:dyDescent="0.15">
      <c r="A37" s="2"/>
      <c r="B37" s="2"/>
      <c r="C37" s="3"/>
      <c r="D37" s="3"/>
      <c r="E37" s="3"/>
      <c r="F37" s="98" t="s">
        <v>88</v>
      </c>
      <c r="G37" s="98"/>
      <c r="H37" s="98"/>
      <c r="I37" s="98"/>
      <c r="J37" s="98"/>
      <c r="K37" s="98"/>
      <c r="L37" s="98"/>
      <c r="M37" s="98"/>
      <c r="N37" s="3"/>
      <c r="O37" s="3"/>
      <c r="P37" s="3"/>
      <c r="Q37" s="3"/>
      <c r="R37" s="3"/>
      <c r="S37" s="3"/>
    </row>
    <row r="38" spans="1:45" ht="28.5" customHeight="1" x14ac:dyDescent="0.15">
      <c r="A38" s="2"/>
      <c r="B38" s="2"/>
      <c r="I38" s="55" t="s">
        <v>50</v>
      </c>
      <c r="J38" s="97" t="s">
        <v>89</v>
      </c>
      <c r="K38" s="97"/>
      <c r="L38" s="97"/>
      <c r="M38" s="97"/>
      <c r="N38" s="97"/>
    </row>
    <row r="39" spans="1:45" ht="21.75" customHeight="1" x14ac:dyDescent="0.15">
      <c r="A39" s="2"/>
      <c r="B39" s="2"/>
    </row>
    <row r="40" spans="1:45" ht="21.75" customHeight="1" x14ac:dyDescent="0.2">
      <c r="A40" s="93"/>
      <c r="B40" s="93"/>
      <c r="C40" s="93"/>
      <c r="D40" s="93"/>
      <c r="E40" s="93"/>
      <c r="F40" s="93"/>
      <c r="G40" s="93"/>
      <c r="H40" s="93"/>
      <c r="I40" s="93"/>
      <c r="J40" s="93"/>
      <c r="K40" s="93"/>
      <c r="L40" s="93"/>
      <c r="M40" s="93"/>
      <c r="N40" s="93"/>
      <c r="O40" s="93"/>
      <c r="P40" s="93"/>
      <c r="Q40" s="93"/>
      <c r="R40" s="93"/>
      <c r="S40" s="93"/>
    </row>
    <row r="41" spans="1:45" ht="21.75" customHeight="1" x14ac:dyDescent="0.15"/>
    <row r="42" spans="1:45" ht="21.75" customHeight="1" x14ac:dyDescent="0.15"/>
    <row r="43" spans="1:45" ht="21.75" customHeight="1" x14ac:dyDescent="0.15"/>
    <row r="44" spans="1:45" ht="28.5" customHeight="1" x14ac:dyDescent="0.15"/>
    <row r="45" spans="1:45" ht="22.5" customHeight="1" x14ac:dyDescent="0.15"/>
    <row r="46" spans="1:45" ht="22.5" customHeight="1" x14ac:dyDescent="0.15"/>
    <row r="47" spans="1:45" ht="22.5" customHeight="1" x14ac:dyDescent="0.15"/>
    <row r="48" spans="1:45" ht="22.5" customHeight="1" x14ac:dyDescent="0.15"/>
    <row r="49" ht="22.5" customHeight="1" x14ac:dyDescent="0.15"/>
    <row r="50" ht="22.5" customHeight="1" x14ac:dyDescent="0.15"/>
    <row r="51" ht="28.5" customHeight="1" x14ac:dyDescent="0.15"/>
    <row r="52" ht="28.5" customHeight="1" x14ac:dyDescent="0.15"/>
    <row r="53" ht="31.5" customHeight="1" x14ac:dyDescent="0.15"/>
    <row r="54" ht="33.75" customHeight="1" x14ac:dyDescent="0.15"/>
    <row r="55" ht="33.75" customHeight="1" x14ac:dyDescent="0.15"/>
    <row r="56" ht="33.75" customHeight="1" x14ac:dyDescent="0.15"/>
    <row r="57" ht="28.5" customHeight="1" x14ac:dyDescent="0.15"/>
    <row r="58" ht="14.25" customHeight="1" x14ac:dyDescent="0.15"/>
    <row r="59" ht="33" customHeight="1" x14ac:dyDescent="0.15"/>
    <row r="60" ht="33" customHeight="1" x14ac:dyDescent="0.15"/>
    <row r="61" ht="38.25" customHeight="1" x14ac:dyDescent="0.15"/>
    <row r="62" ht="42.75" customHeight="1" x14ac:dyDescent="0.15"/>
    <row r="63" ht="40.5" customHeight="1" x14ac:dyDescent="0.15"/>
  </sheetData>
  <sheetProtection sheet="1" formatCells="0"/>
  <mergeCells count="103">
    <mergeCell ref="D5:E5"/>
    <mergeCell ref="Q9:S9"/>
    <mergeCell ref="F5:H5"/>
    <mergeCell ref="I5:M5"/>
    <mergeCell ref="N5:P5"/>
    <mergeCell ref="Q5:S5"/>
    <mergeCell ref="Q7:S7"/>
    <mergeCell ref="A4:B9"/>
    <mergeCell ref="C6:C7"/>
    <mergeCell ref="C8:C9"/>
    <mergeCell ref="C4:C5"/>
    <mergeCell ref="C11:H11"/>
    <mergeCell ref="D9:E9"/>
    <mergeCell ref="F9:H9"/>
    <mergeCell ref="A11:B11"/>
    <mergeCell ref="I9:M9"/>
    <mergeCell ref="N7:P7"/>
    <mergeCell ref="I7:M7"/>
    <mergeCell ref="F7:H7"/>
    <mergeCell ref="D7:E7"/>
    <mergeCell ref="N9:P9"/>
    <mergeCell ref="B14:G14"/>
    <mergeCell ref="I14:K14"/>
    <mergeCell ref="L14:O14"/>
    <mergeCell ref="C18:C19"/>
    <mergeCell ref="L17:S17"/>
    <mergeCell ref="D15:H15"/>
    <mergeCell ref="B15:B19"/>
    <mergeCell ref="I15:K16"/>
    <mergeCell ref="L15:O16"/>
    <mergeCell ref="P15:P16"/>
    <mergeCell ref="Q15:S16"/>
    <mergeCell ref="C13:N13"/>
    <mergeCell ref="O12:O13"/>
    <mergeCell ref="D24:H25"/>
    <mergeCell ref="I25:K25"/>
    <mergeCell ref="L25:S25"/>
    <mergeCell ref="R1:T2"/>
    <mergeCell ref="A1:A2"/>
    <mergeCell ref="B1:B2"/>
    <mergeCell ref="I2:K2"/>
    <mergeCell ref="L2:N2"/>
    <mergeCell ref="P1:Q2"/>
    <mergeCell ref="C1:O1"/>
    <mergeCell ref="A14:A25"/>
    <mergeCell ref="C16:C17"/>
    <mergeCell ref="A12:B13"/>
    <mergeCell ref="I10:K10"/>
    <mergeCell ref="A10:B10"/>
    <mergeCell ref="C10:H10"/>
    <mergeCell ref="I11:K11"/>
    <mergeCell ref="L10:S10"/>
    <mergeCell ref="L11:N11"/>
    <mergeCell ref="D16:H17"/>
    <mergeCell ref="D18:D19"/>
    <mergeCell ref="I17:K17"/>
    <mergeCell ref="A33:B33"/>
    <mergeCell ref="C30:D30"/>
    <mergeCell ref="E30:F30"/>
    <mergeCell ref="E32:F32"/>
    <mergeCell ref="E33:F33"/>
    <mergeCell ref="A30:B30"/>
    <mergeCell ref="C32:D32"/>
    <mergeCell ref="C33:D33"/>
    <mergeCell ref="A32:B32"/>
    <mergeCell ref="A28:B28"/>
    <mergeCell ref="E18:G19"/>
    <mergeCell ref="H18:S19"/>
    <mergeCell ref="P12:S13"/>
    <mergeCell ref="C12:N12"/>
    <mergeCell ref="A40:S40"/>
    <mergeCell ref="E34:F34"/>
    <mergeCell ref="A34:B34"/>
    <mergeCell ref="F36:H36"/>
    <mergeCell ref="C34:D34"/>
    <mergeCell ref="J38:N38"/>
    <mergeCell ref="F37:M37"/>
    <mergeCell ref="P29:R29"/>
    <mergeCell ref="K32:S32"/>
    <mergeCell ref="G32:J32"/>
    <mergeCell ref="G34:S34"/>
    <mergeCell ref="G33:I33"/>
    <mergeCell ref="K33:S33"/>
    <mergeCell ref="D31:P31"/>
    <mergeCell ref="B29:C29"/>
    <mergeCell ref="D29:H29"/>
    <mergeCell ref="I29:J29"/>
    <mergeCell ref="K29:N29"/>
    <mergeCell ref="P14:S14"/>
    <mergeCell ref="A26:S26"/>
    <mergeCell ref="O21:S21"/>
    <mergeCell ref="E22:G22"/>
    <mergeCell ref="H22:S22"/>
    <mergeCell ref="C24:C25"/>
    <mergeCell ref="D20:M20"/>
    <mergeCell ref="O20:S20"/>
    <mergeCell ref="I23:K24"/>
    <mergeCell ref="P23:P24"/>
    <mergeCell ref="D23:H23"/>
    <mergeCell ref="L23:O24"/>
    <mergeCell ref="Q23:S24"/>
    <mergeCell ref="D21:M21"/>
    <mergeCell ref="B20:B25"/>
  </mergeCells>
  <phoneticPr fontId="1"/>
  <conditionalFormatting sqref="F5">
    <cfRule type="expression" dxfId="27" priority="20">
      <formula>AL33=TRUE</formula>
    </cfRule>
  </conditionalFormatting>
  <conditionalFormatting sqref="F7">
    <cfRule type="expression" dxfId="26" priority="5">
      <formula>AL34=TRUE</formula>
    </cfRule>
  </conditionalFormatting>
  <conditionalFormatting sqref="F9">
    <cfRule type="expression" dxfId="25" priority="9">
      <formula>AL35=TRUE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AE22=TRUE</formula>
    </cfRule>
  </conditionalFormatting>
  <conditionalFormatting sqref="H4:I4 K4 K6 K8">
    <cfRule type="expression" dxfId="21" priority="153">
      <formula>$H$4&lt;&gt;""</formula>
    </cfRule>
  </conditionalFormatting>
  <conditionalFormatting sqref="I5">
    <cfRule type="expression" dxfId="20" priority="19">
      <formula>AM33=TRUE</formula>
    </cfRule>
  </conditionalFormatting>
  <conditionalFormatting sqref="I7">
    <cfRule type="expression" dxfId="19" priority="4">
      <formula>AM34=TRUE</formula>
    </cfRule>
  </conditionalFormatting>
  <conditionalFormatting sqref="I9">
    <cfRule type="expression" dxfId="18" priority="8">
      <formula>AM35=TRUE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AN33=TRUE</formula>
    </cfRule>
  </conditionalFormatting>
  <conditionalFormatting sqref="N7">
    <cfRule type="expression" dxfId="12" priority="3">
      <formula>AN34=TRUE</formula>
    </cfRule>
  </conditionalFormatting>
  <conditionalFormatting sqref="N9">
    <cfRule type="expression" dxfId="11" priority="7">
      <formula>AN35=TRUE</formula>
    </cfRule>
  </conditionalFormatting>
  <conditionalFormatting sqref="O12">
    <cfRule type="expression" dxfId="10" priority="29">
      <formula>AL19=TRUE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AO33=TRUE</formula>
    </cfRule>
  </conditionalFormatting>
  <conditionalFormatting sqref="Q7">
    <cfRule type="expression" dxfId="5" priority="2">
      <formula>AO34=TRUE</formula>
    </cfRule>
  </conditionalFormatting>
  <conditionalFormatting sqref="Q9">
    <cfRule type="expression" dxfId="4" priority="6">
      <formula>AO35=TRUE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9:AL20">
    <cfRule type="expression" dxfId="0" priority="36">
      <formula>AX7=TRUE</formula>
    </cfRule>
  </conditionalFormatting>
  <dataValidations count="6">
    <dataValidation type="list" allowBlank="1" showInputMessage="1" showErrorMessage="1" sqref="H4 H6 H8" xr:uid="{00000000-0002-0000-0000-000000000000}">
      <formula1>$AR$1:$AR$35</formula1>
    </dataValidation>
    <dataValidation imeMode="hiragana" allowBlank="1" showInputMessage="1" showErrorMessage="1" sqref="I10 D24:H25 P18:S19 D21:M21 O18:O20 H18:N19 D15:D16" xr:uid="{00000000-0002-0000-0000-000001000000}"/>
    <dataValidation type="list" allowBlank="1" showInputMessage="1" showErrorMessage="1" sqref="O12 H14"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 L25:S25 L17:S17 R14:S14 Q14:Q15 E18:G19 E22:G22" xr:uid="{519B6C1B-D7D3-4BA2-B2B5-B69B35DA57B4}"/>
  </dataValidations>
  <hyperlinks>
    <hyperlink ref="D29"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55</v>
      </c>
      <c r="B1" s="15" t="s">
        <v>56</v>
      </c>
      <c r="C1" s="16" t="s">
        <v>57</v>
      </c>
      <c r="D1" s="17" t="s">
        <v>58</v>
      </c>
      <c r="E1" s="17" t="s">
        <v>59</v>
      </c>
      <c r="F1" s="17" t="s">
        <v>60</v>
      </c>
      <c r="G1" s="18" t="s">
        <v>61</v>
      </c>
      <c r="H1" s="19" t="s">
        <v>62</v>
      </c>
      <c r="I1" s="17" t="s">
        <v>63</v>
      </c>
      <c r="J1" s="20" t="s">
        <v>64</v>
      </c>
      <c r="K1" s="21" t="s">
        <v>65</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66</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米田 憲史</cp:lastModifiedBy>
  <cp:lastPrinted>2025-08-07T23:06:57Z</cp:lastPrinted>
  <dcterms:created xsi:type="dcterms:W3CDTF">2018-03-14T05:37:31Z</dcterms:created>
  <dcterms:modified xsi:type="dcterms:W3CDTF">2026-02-13T00:45:45Z</dcterms:modified>
</cp:coreProperties>
</file>